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0" yWindow="-180" windowWidth="1108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N9"/>
  <c r="N18"/>
  <c r="M17"/>
  <c r="N10"/>
  <c r="M19"/>
  <c r="N14"/>
  <c r="M7"/>
  <c r="N19"/>
  <c r="M18"/>
  <c r="M8"/>
  <c r="M21"/>
  <c r="M10"/>
  <c r="N15"/>
  <c r="N17"/>
  <c r="M13"/>
  <c r="M16"/>
  <c r="M22"/>
  <c r="N6"/>
  <c r="N16"/>
  <c r="N26"/>
  <c r="N22"/>
  <c r="N24"/>
  <c r="M24"/>
  <c r="M23"/>
  <c r="N8"/>
  <c r="M11"/>
  <c r="N23"/>
  <c r="M12"/>
  <c r="N7"/>
  <c r="M6"/>
  <c r="N12"/>
  <c r="N25"/>
  <c r="M25"/>
  <c r="N20"/>
  <c r="M27"/>
  <c r="N21"/>
  <c r="M14"/>
  <c r="N27"/>
  <c r="M26"/>
  <c r="N11"/>
  <c r="N13"/>
  <c r="M9"/>
  <c r="M15"/>
  <c r="M20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<sst xmlns="http://schemas.openxmlformats.org/spreadsheetml/2006/main" count="29" uniqueCount="28">
  <si>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</si>
  <si>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</si>
  <si>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</si>
  <si>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</si>
  <si>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</si>
  <si>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</si>
  <si>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</si>
  <si>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</si>
  <si>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</si>
  <si>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</si>
  <si>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</si>
  <si>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</si>
  <si>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</si>
  <si>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</si>
  <si>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</si>
  <si>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</si>
  <si>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</si>
  <si>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</si>
  <si>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</si>
  <si>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</si>
  <si>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</si>
  <si>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</si>
  <si>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</si>
  <si>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</si>
  <si>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</si>
  <si>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</si>
  <si>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</si>
  <si>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FILTO AUDITING K81401002H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</si>
</sst>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G28" sqref="G28"/>
    </sheetView>
  </sheetViews>
  <sheetFormatPr defaultRowHeight="15"/>
  <cols>
    <col min="1" max="1" width="72.425781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B1">
        <v>2019</v>
      </c>
      <c r="C1">
        <v>2018</v>
      </c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13505208</v>
      </c>
      <c r="C6" s="4">
        <v>13506277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-1836156</v>
      </c>
      <c r="C12" s="16">
        <f>SUM(C13:C14)</f>
        <v>-2393022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-1620354</v>
      </c>
      <c r="C13" s="9">
        <v>-2172500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-215802</v>
      </c>
      <c r="C14" s="9">
        <v>-220522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-152431</v>
      </c>
      <c r="C15" s="14">
        <v>-186466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-5986153</v>
      </c>
      <c r="C16" s="14">
        <v>-8162635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5530468</v>
      </c>
      <c r="C17" s="7">
        <f>SUM(C6:C12,C15:C16)</f>
        <v>2764154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>
        <v>-22578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-5038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-5038</v>
      </c>
      <c r="C23" s="7">
        <f>SUM(C20:C22)</f>
        <v>-22578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+B23+B17</f>
        <v>5525430</v>
      </c>
      <c r="C25" s="6">
        <f>+C23+C17</f>
        <v>2741576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-281196</v>
      </c>
      <c r="C26" s="4">
        <v>-424521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5244234</v>
      </c>
      <c r="C27" s="2">
        <f>+C25+C26</f>
        <v>2317055</v>
      </c>
      <c r="E27" s="23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2020-05-27T15:37:53Z</dcterms:modified>
</cp:coreProperties>
</file>