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11460" tabRatio="823"/>
  </bookViews>
  <sheets>
    <sheet name="PASH" sheetId="15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44525"/>
</workbook>
</file>

<file path=xl/calcChain.xml><?xml version="1.0" encoding="utf-8"?>
<calcChain xmlns="http://schemas.openxmlformats.org/spreadsheetml/2006/main">
  <c r="B42" i="15" l="1"/>
  <c r="B23" i="15"/>
  <c r="B13" i="15"/>
  <c r="B47" i="15" l="1"/>
  <c r="B57" i="15" l="1"/>
  <c r="B32" i="15" l="1"/>
  <c r="B38" i="15" l="1"/>
</calcChain>
</file>

<file path=xl/sharedStrings.xml><?xml version="1.0" encoding="utf-8"?>
<sst xmlns="http://schemas.openxmlformats.org/spreadsheetml/2006/main" count="44" uniqueCount="39">
  <si>
    <t>Pershkrimi  i  Elementeve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</si>
  <si>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</si>
  <si>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</si>
  <si>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</si>
  <si>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</si>
  <si>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</si>
  <si>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</si>
  <si>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</si>
  <si>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</si>
  <si>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</si>
  <si>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</si>
  <si>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</si>
  <si>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</si>
  <si>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</si>
  <si>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</si>
  <si>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</si>
  <si>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</si>
  <si>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</si>
  <si>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</si>
  <si>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</si>
  <si>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</si>
  <si>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</si>
  <si>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të tjera financiare</t>
  </si>
  <si>
    <t xml:space="preserve">Pjesa e fitimit/humbjes nga pjesëmarrjet </t>
  </si>
  <si>
    <t>Fitimi/Humbja para tatimit</t>
  </si>
  <si>
    <t>Shpenzimi i tatimit mbi fitimin</t>
  </si>
  <si>
    <t>Shpenzimi i tatim fitimit të shtyrë</t>
  </si>
  <si>
    <t>Pjesa e tatim fitimit të  pjesëmarrjeve</t>
  </si>
  <si>
    <t>Fitimi/Humbja e vitit</t>
  </si>
  <si>
    <t>Fitimi/Humbja për:</t>
  </si>
  <si>
    <t>Interesat jo-kontrolluese</t>
  </si>
  <si>
    <t>Të ardhura nga aktiviteti i shfrytëzimit (Shitjet neto)</t>
  </si>
  <si>
    <t>Shpenzimi aktual i tatimit mbi fitimin 15%</t>
  </si>
  <si>
    <t xml:space="preserve">Shpenzime interesi </t>
  </si>
  <si>
    <t>Shpenzime te panjohura</t>
  </si>
  <si>
    <t>PASQYRA TE ARDHURA DHE SHPENZIMEVE</t>
  </si>
  <si>
    <t>FITIMI NETO</t>
  </si>
  <si>
    <t>BAJRAMAJ PETROL</t>
  </si>
  <si>
    <t>Shpenzime qera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</si>
</sst>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L_e_k_-;\-* #,##0.00_L_e_k_-;_-* &quot;-&quot;??_L_e_k_-;_-@_-"/>
    <numFmt numFmtId="165" formatCode="_-* #,##0.00\ _€_-;\-* #,##0.00\ _€_-;_-* &quot;-&quot;??\ _€_-;_-@_-"/>
  </numFmts>
  <fonts count="10" x14ac:knownFonts="1">
    <font>
      <sz val="10"/>
      <name val="Arial"/>
    </font>
    <font>
      <u/>
      <sz val="12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5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" fillId="0" borderId="0"/>
    <xf numFmtId="0" fontId="3" fillId="0" borderId="0"/>
    <xf numFmtId="0" fontId="2" fillId="0" borderId="0"/>
  </cellStyleXfs>
  <cellXfs count="3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1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/>
    <xf numFmtId="1" fontId="4" fillId="0" borderId="6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8">
    <cellStyle name="Comma 2" xfId="1"/>
    <cellStyle name="Comma 3" xfId="2"/>
    <cellStyle name="Migliaia 2" xfId="3"/>
    <cellStyle name="Migliaia 2 2" xfId="4"/>
    <cellStyle name="Normal" xfId="0" builtinId="0"/>
    <cellStyle name="Normal 2" xfId="5"/>
    <cellStyle name="Normal 3" xfId="6"/>
    <cellStyle name="Normale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workbookViewId="0">
      <selection activeCell="B56" sqref="B56"/>
    </sheetView>
  </sheetViews>
  <sheetFormatPr defaultRowHeight="12.75" x14ac:dyDescent="0.2"/>
  <cols>
    <col min="1" max="1" width="72" style="2" customWidth="1"/>
    <col min="2" max="2" width="12.7109375" style="11" customWidth="1"/>
    <col min="3" max="3" width="11.7109375" style="11" customWidth="1"/>
    <col min="4" max="4" width="9.140625" style="3" customWidth="1"/>
    <col min="5" max="5" width="9.7109375" style="3" bestFit="1" customWidth="1"/>
    <col min="6" max="16384" width="9.140625" style="3"/>
  </cols>
  <sheetData>
    <row r="1" spans="1:5" s="10" customFormat="1" ht="7.5" customHeight="1" x14ac:dyDescent="0.2">
      <c r="A1" s="1"/>
      <c r="B1" s="8"/>
      <c r="C1" s="9"/>
    </row>
    <row r="2" spans="1:5" s="10" customFormat="1" ht="17.25" customHeight="1" x14ac:dyDescent="0.2">
      <c r="A2" s="34" t="s">
        <v>35</v>
      </c>
      <c r="B2" s="34"/>
      <c r="C2" s="34"/>
    </row>
    <row r="3" spans="1:5" s="10" customFormat="1" ht="17.25" customHeight="1" x14ac:dyDescent="0.2">
      <c r="A3" s="34"/>
      <c r="B3" s="34"/>
      <c r="C3" s="34"/>
    </row>
    <row r="4" spans="1:5" s="10" customFormat="1" ht="17.25" customHeight="1" x14ac:dyDescent="0.2">
      <c r="A4" s="35" t="s">
        <v>37</v>
      </c>
      <c r="B4" s="35"/>
      <c r="C4" s="35"/>
    </row>
    <row r="5" spans="1:5" s="10" customFormat="1" ht="17.25" customHeight="1" x14ac:dyDescent="0.2">
      <c r="A5" s="26"/>
      <c r="B5" s="26"/>
      <c r="C5" s="26"/>
    </row>
    <row r="6" spans="1:5" s="10" customFormat="1" ht="17.25" customHeight="1" x14ac:dyDescent="0.2">
      <c r="A6" s="26"/>
      <c r="B6" s="26"/>
      <c r="C6" s="26"/>
    </row>
    <row r="7" spans="1:5" ht="18" customHeight="1" x14ac:dyDescent="0.2"/>
    <row r="8" spans="1:5" s="10" customFormat="1" ht="15.95" customHeight="1" x14ac:dyDescent="0.2">
      <c r="A8" s="25" t="s">
        <v>0</v>
      </c>
      <c r="B8" s="12">
        <v>2020</v>
      </c>
      <c r="C8" s="12"/>
    </row>
    <row r="9" spans="1:5" s="10" customFormat="1" ht="12.75" customHeight="1" x14ac:dyDescent="0.2">
      <c r="A9" s="21" t="s">
        <v>31</v>
      </c>
      <c r="B9" s="15">
        <v>61820098</v>
      </c>
      <c r="C9" s="15"/>
    </row>
    <row r="10" spans="1:5" s="10" customFormat="1" ht="12.75" customHeight="1" x14ac:dyDescent="0.2">
      <c r="A10" s="5" t="s">
        <v>1</v>
      </c>
      <c r="B10" s="29">
        <v>-1347390</v>
      </c>
      <c r="C10" s="15"/>
    </row>
    <row r="11" spans="1:5" s="10" customFormat="1" ht="12.75" customHeight="1" x14ac:dyDescent="0.2">
      <c r="A11" s="5" t="s">
        <v>2</v>
      </c>
      <c r="B11" s="15"/>
      <c r="C11" s="15"/>
    </row>
    <row r="12" spans="1:5" s="10" customFormat="1" ht="12.75" customHeight="1" x14ac:dyDescent="0.2">
      <c r="A12" s="5" t="s">
        <v>3</v>
      </c>
      <c r="B12" s="15"/>
      <c r="C12" s="15"/>
    </row>
    <row r="13" spans="1:5" s="10" customFormat="1" ht="12.75" customHeight="1" x14ac:dyDescent="0.2">
      <c r="A13" s="5" t="s">
        <v>4</v>
      </c>
      <c r="B13" s="28">
        <f>-51056058-20000</f>
        <v>-51076058</v>
      </c>
      <c r="C13" s="15"/>
      <c r="E13" s="9"/>
    </row>
    <row r="14" spans="1:5" s="10" customFormat="1" ht="12.75" customHeight="1" x14ac:dyDescent="0.2">
      <c r="A14" s="20" t="s">
        <v>4</v>
      </c>
      <c r="B14" s="22"/>
      <c r="C14" s="24"/>
    </row>
    <row r="15" spans="1:5" s="10" customFormat="1" ht="12.75" customHeight="1" x14ac:dyDescent="0.2">
      <c r="A15" s="20" t="s">
        <v>5</v>
      </c>
      <c r="B15" s="19"/>
      <c r="C15" s="19"/>
    </row>
    <row r="16" spans="1:5" s="10" customFormat="1" ht="12.75" customHeight="1" x14ac:dyDescent="0.2">
      <c r="A16" s="5" t="s">
        <v>6</v>
      </c>
      <c r="B16" s="15"/>
      <c r="C16" s="15"/>
    </row>
    <row r="17" spans="1:5" s="10" customFormat="1" ht="12.75" customHeight="1" x14ac:dyDescent="0.2">
      <c r="A17" s="4" t="s">
        <v>7</v>
      </c>
      <c r="B17" s="28">
        <v>-1280880</v>
      </c>
      <c r="C17" s="24"/>
      <c r="E17" s="9"/>
    </row>
    <row r="18" spans="1:5" s="10" customFormat="1" ht="12.75" customHeight="1" x14ac:dyDescent="0.2">
      <c r="A18" s="4" t="s">
        <v>8</v>
      </c>
      <c r="B18" s="32">
        <v>-415686</v>
      </c>
      <c r="C18" s="32"/>
      <c r="E18" s="9"/>
    </row>
    <row r="19" spans="1:5" s="10" customFormat="1" ht="12.75" customHeight="1" x14ac:dyDescent="0.2">
      <c r="A19" s="4" t="s">
        <v>9</v>
      </c>
      <c r="B19" s="33"/>
      <c r="C19" s="33"/>
    </row>
    <row r="20" spans="1:5" s="10" customFormat="1" ht="12.75" customHeight="1" x14ac:dyDescent="0.2">
      <c r="A20" s="5" t="s">
        <v>10</v>
      </c>
      <c r="B20" s="15"/>
      <c r="C20" s="15"/>
    </row>
    <row r="21" spans="1:5" s="10" customFormat="1" ht="12.75" customHeight="1" x14ac:dyDescent="0.2">
      <c r="A21" s="5" t="s">
        <v>38</v>
      </c>
      <c r="B21" s="15">
        <v>-240000</v>
      </c>
      <c r="C21" s="15"/>
    </row>
    <row r="22" spans="1:5" s="10" customFormat="1" ht="12.75" customHeight="1" x14ac:dyDescent="0.2">
      <c r="A22" s="5" t="s">
        <v>11</v>
      </c>
      <c r="B22" s="15">
        <v>-184336</v>
      </c>
      <c r="C22" s="15"/>
    </row>
    <row r="23" spans="1:5" s="10" customFormat="1" ht="12.75" customHeight="1" x14ac:dyDescent="0.2">
      <c r="A23" s="5" t="s">
        <v>12</v>
      </c>
      <c r="B23" s="15">
        <f>-2000-1000-200000-85000-25338</f>
        <v>-313338</v>
      </c>
      <c r="C23" s="15"/>
    </row>
    <row r="24" spans="1:5" s="10" customFormat="1" ht="12.75" customHeight="1" x14ac:dyDescent="0.2">
      <c r="A24" s="17" t="s">
        <v>13</v>
      </c>
      <c r="B24" s="32"/>
      <c r="C24" s="32"/>
    </row>
    <row r="25" spans="1:5" s="10" customFormat="1" ht="12.75" customHeight="1" x14ac:dyDescent="0.2">
      <c r="A25" s="18" t="s">
        <v>14</v>
      </c>
      <c r="B25" s="33"/>
      <c r="C25" s="33"/>
    </row>
    <row r="26" spans="1:5" s="10" customFormat="1" ht="12.75" customHeight="1" x14ac:dyDescent="0.2">
      <c r="A26" s="17" t="s">
        <v>15</v>
      </c>
      <c r="B26" s="32"/>
      <c r="C26" s="32"/>
      <c r="E26" s="9"/>
    </row>
    <row r="27" spans="1:5" s="10" customFormat="1" ht="12.75" customHeight="1" x14ac:dyDescent="0.2">
      <c r="A27" s="18" t="s">
        <v>18</v>
      </c>
      <c r="B27" s="33"/>
      <c r="C27" s="33"/>
    </row>
    <row r="28" spans="1:5" s="10" customFormat="1" ht="12.75" customHeight="1" x14ac:dyDescent="0.2">
      <c r="A28" s="17" t="s">
        <v>16</v>
      </c>
      <c r="B28" s="32"/>
      <c r="C28" s="32"/>
    </row>
    <row r="29" spans="1:5" s="10" customFormat="1" ht="12.75" customHeight="1" x14ac:dyDescent="0.2">
      <c r="A29" s="18" t="s">
        <v>17</v>
      </c>
      <c r="B29" s="33"/>
      <c r="C29" s="33"/>
    </row>
    <row r="30" spans="1:5" s="10" customFormat="1" ht="12.75" customHeight="1" x14ac:dyDescent="0.2">
      <c r="A30" s="7" t="s">
        <v>19</v>
      </c>
      <c r="B30" s="30"/>
      <c r="C30" s="30"/>
    </row>
    <row r="31" spans="1:5" s="10" customFormat="1" ht="12.75" customHeight="1" x14ac:dyDescent="0.2">
      <c r="A31" s="16" t="s">
        <v>20</v>
      </c>
      <c r="B31" s="31"/>
      <c r="C31" s="31"/>
    </row>
    <row r="32" spans="1:5" s="10" customFormat="1" ht="12.75" customHeight="1" x14ac:dyDescent="0.2">
      <c r="A32" s="5" t="s">
        <v>21</v>
      </c>
      <c r="B32" s="15">
        <f>B33+B34</f>
        <v>0</v>
      </c>
      <c r="C32" s="15"/>
    </row>
    <row r="33" spans="1:3" s="10" customFormat="1" ht="12.75" customHeight="1" x14ac:dyDescent="0.2">
      <c r="A33" s="17" t="s">
        <v>33</v>
      </c>
      <c r="B33" s="27"/>
      <c r="C33" s="27"/>
    </row>
    <row r="34" spans="1:3" s="10" customFormat="1" ht="12.75" customHeight="1" x14ac:dyDescent="0.2">
      <c r="A34" s="6" t="s">
        <v>22</v>
      </c>
      <c r="B34" s="13"/>
      <c r="C34" s="13"/>
    </row>
    <row r="35" spans="1:3" s="10" customFormat="1" ht="12.75" customHeight="1" x14ac:dyDescent="0.2">
      <c r="A35" s="5" t="s">
        <v>23</v>
      </c>
      <c r="B35" s="15"/>
      <c r="C35" s="15"/>
    </row>
    <row r="36" spans="1:3" s="10" customFormat="1" ht="12.75" customHeight="1" x14ac:dyDescent="0.2">
      <c r="A36" s="5" t="s">
        <v>24</v>
      </c>
      <c r="B36" s="15"/>
      <c r="C36" s="15"/>
    </row>
    <row r="37" spans="1:3" s="10" customFormat="1" ht="12.75" customHeight="1" x14ac:dyDescent="0.2">
      <c r="A37" s="23" t="s">
        <v>34</v>
      </c>
      <c r="B37" s="15"/>
      <c r="C37" s="15"/>
    </row>
    <row r="38" spans="1:3" s="10" customFormat="1" ht="12.75" customHeight="1" x14ac:dyDescent="0.2">
      <c r="A38" s="5" t="s">
        <v>25</v>
      </c>
      <c r="B38" s="15">
        <f>B39+B40++++B41</f>
        <v>0</v>
      </c>
      <c r="C38" s="15"/>
    </row>
    <row r="39" spans="1:3" s="10" customFormat="1" ht="12.75" customHeight="1" x14ac:dyDescent="0.2">
      <c r="A39" s="6" t="s">
        <v>32</v>
      </c>
      <c r="B39" s="14">
        <v>0</v>
      </c>
      <c r="C39" s="14"/>
    </row>
    <row r="40" spans="1:3" s="10" customFormat="1" ht="12.75" customHeight="1" x14ac:dyDescent="0.2">
      <c r="A40" s="6" t="s">
        <v>26</v>
      </c>
      <c r="B40" s="13"/>
      <c r="C40" s="13"/>
    </row>
    <row r="41" spans="1:3" s="10" customFormat="1" ht="12.75" customHeight="1" x14ac:dyDescent="0.2">
      <c r="A41" s="6" t="s">
        <v>27</v>
      </c>
      <c r="B41" s="13"/>
      <c r="C41" s="13"/>
    </row>
    <row r="42" spans="1:3" s="10" customFormat="1" ht="12.75" customHeight="1" x14ac:dyDescent="0.2">
      <c r="A42" s="5" t="s">
        <v>28</v>
      </c>
      <c r="B42" s="15">
        <f>B9+B10+B13+B17+B18+B21+B22+B23</f>
        <v>6962410</v>
      </c>
      <c r="C42" s="15"/>
    </row>
    <row r="43" spans="1:3" s="10" customFormat="1" ht="12.75" customHeight="1" x14ac:dyDescent="0.2">
      <c r="A43" s="6" t="s">
        <v>32</v>
      </c>
      <c r="B43" s="15"/>
      <c r="C43" s="15"/>
    </row>
    <row r="44" spans="1:3" s="10" customFormat="1" ht="12.75" customHeight="1" x14ac:dyDescent="0.2">
      <c r="A44" s="23"/>
      <c r="B44" s="15"/>
      <c r="C44" s="15"/>
    </row>
    <row r="45" spans="1:3" s="10" customFormat="1" ht="12.75" customHeight="1" x14ac:dyDescent="0.2">
      <c r="A45" s="23"/>
      <c r="B45" s="15"/>
      <c r="C45" s="15"/>
    </row>
    <row r="46" spans="1:3" s="10" customFormat="1" ht="12.75" customHeight="1" x14ac:dyDescent="0.2">
      <c r="A46" s="23"/>
      <c r="B46" s="15"/>
      <c r="C46" s="15"/>
    </row>
    <row r="47" spans="1:3" s="10" customFormat="1" ht="12.75" customHeight="1" x14ac:dyDescent="0.2">
      <c r="A47" s="5" t="s">
        <v>29</v>
      </c>
      <c r="B47" s="15">
        <f>B42</f>
        <v>6962410</v>
      </c>
      <c r="C47" s="15"/>
    </row>
    <row r="48" spans="1:3" s="10" customFormat="1" ht="12.75" customHeight="1" x14ac:dyDescent="0.2">
      <c r="A48" s="6" t="s">
        <v>32</v>
      </c>
      <c r="B48" s="14"/>
      <c r="C48" s="13"/>
    </row>
    <row r="49" spans="1:3" s="10" customFormat="1" ht="12.75" customHeight="1" x14ac:dyDescent="0.2">
      <c r="A49" s="6" t="s">
        <v>30</v>
      </c>
      <c r="B49" s="13"/>
      <c r="C49" s="13"/>
    </row>
    <row r="50" spans="1:3" ht="12.75" customHeight="1" x14ac:dyDescent="0.2">
      <c r="A50" s="2" t="s">
        <v>32</v>
      </c>
      <c r="B50" s="11">
        <v>-1044361</v>
      </c>
    </row>
    <row r="55" spans="1:3" x14ac:dyDescent="0.2">
      <c r="A55" s="6" t="s">
        <v>32</v>
      </c>
      <c r="B55" s="11">
        <v>-1044361</v>
      </c>
    </row>
    <row r="57" spans="1:3" x14ac:dyDescent="0.2">
      <c r="A57" s="2" t="s">
        <v>36</v>
      </c>
      <c r="B57" s="11">
        <f>B47+B55</f>
        <v>5918049</v>
      </c>
    </row>
  </sheetData>
  <mergeCells count="13">
    <mergeCell ref="B24:B25"/>
    <mergeCell ref="C24:C25"/>
    <mergeCell ref="B18:B19"/>
    <mergeCell ref="C18:C19"/>
    <mergeCell ref="A2:C2"/>
    <mergeCell ref="A4:C4"/>
    <mergeCell ref="A3:C3"/>
    <mergeCell ref="B30:B31"/>
    <mergeCell ref="C30:C31"/>
    <mergeCell ref="B26:B27"/>
    <mergeCell ref="B28:B29"/>
    <mergeCell ref="C26:C27"/>
    <mergeCell ref="C28:C29"/>
  </mergeCells>
  <phoneticPr fontId="0" type="noConversion"/>
  <printOptions horizontalCentered="1" verticalCentered="1"/>
  <pageMargins left="0" right="0" top="0" bottom="0" header="0.51181102362204722" footer="0.51181102362204722"/>
  <pageSetup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>..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HP</cp:lastModifiedBy>
  <cp:lastPrinted>2016-03-13T16:05:48Z</cp:lastPrinted>
  <dcterms:created xsi:type="dcterms:W3CDTF">2002-02-16T18:16:52Z</dcterms:created>
  <dcterms:modified xsi:type="dcterms:W3CDTF">2021-07-20T20:08:58Z</dcterms:modified>
</cp:coreProperties>
</file>