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47" i="1"/>
  <c r="D57" s="1"/>
  <c r="D42"/>
  <c r="B42"/>
  <c r="B47" s="1"/>
  <c r="B57" s="1"/>
  <c r="B60"/>
  <c r="D55"/>
  <c r="B55"/>
  <c r="D62" l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<sst xmlns="http://schemas.openxmlformats.org/spreadsheetml/2006/main" count="66" uniqueCount="62">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</sst>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#,##0.00000_);\(#,##0.0000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37" fontId="15" fillId="0" borderId="0" xfId="3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165" fontId="15" fillId="0" borderId="0" xfId="3" applyNumberFormat="1" applyFont="1" applyAlignment="1">
      <alignment horizontal="center"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37" fontId="7" fillId="0" borderId="0" xfId="2" applyNumberFormat="1" applyFont="1" applyFill="1" applyBorder="1" applyAlignment="1">
      <alignment horizontal="right" vertical="center"/>
    </xf>
    <xf numFmtId="37" fontId="6" fillId="0" borderId="0" xfId="2" applyNumberFormat="1" applyFont="1" applyFill="1" applyAlignment="1">
      <alignment horizontal="right"/>
    </xf>
    <xf numFmtId="37" fontId="0" fillId="0" borderId="0" xfId="1" applyNumberFormat="1" applyFont="1" applyFill="1" applyBorder="1" applyAlignment="1" applyProtection="1">
      <alignment horizontal="right" wrapText="1"/>
    </xf>
    <xf numFmtId="37" fontId="15" fillId="0" borderId="0" xfId="3" applyNumberFormat="1" applyFont="1" applyFill="1" applyAlignment="1">
      <alignment horizontal="center" vertical="center"/>
    </xf>
    <xf numFmtId="165" fontId="15" fillId="0" borderId="0" xfId="3" applyNumberFormat="1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jektet%202014/PETAL/PETAL%20BILANC%202020/PETAL%20BILANC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BILANCI "/>
      <sheetName val="PASH "/>
      <sheetName val="Shpenzime te pazbritshme 14  "/>
      <sheetName val="CASH FLOW "/>
      <sheetName val="KAPITALI"/>
    </sheetNames>
    <sheetDataSet>
      <sheetData sheetId="0"/>
      <sheetData sheetId="1">
        <row r="106">
          <cell r="D106">
            <v>445109.98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1" workbookViewId="0">
      <selection activeCell="B57" sqref="B57:D57"/>
    </sheetView>
  </sheetViews>
  <sheetFormatPr defaultRowHeight="15"/>
  <cols>
    <col min="1" max="1" width="104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1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B2" s="5"/>
    </row>
    <row r="3" spans="1:6">
      <c r="A3" s="4" t="s">
        <v>2</v>
      </c>
      <c r="B3" s="5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7966111</v>
      </c>
      <c r="C10" s="15"/>
      <c r="D10" s="18">
        <v>15580049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>
        <v>47539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-7072376</v>
      </c>
      <c r="C19" s="15"/>
      <c r="D19" s="18">
        <v>-10947620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-1156725</v>
      </c>
      <c r="C22" s="15"/>
      <c r="D22" s="18">
        <v>-1524950</v>
      </c>
      <c r="E22" s="14"/>
      <c r="F22" s="3"/>
    </row>
    <row r="23" spans="1:6">
      <c r="A23" s="17" t="s">
        <v>25</v>
      </c>
      <c r="B23" s="18">
        <v>-165267</v>
      </c>
      <c r="C23" s="15"/>
      <c r="D23" s="18">
        <v>-254668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>
        <v>-336067</v>
      </c>
      <c r="E26" s="14"/>
      <c r="F26" s="3"/>
    </row>
    <row r="27" spans="1:6">
      <c r="A27" s="13" t="s">
        <v>29</v>
      </c>
      <c r="B27" s="18">
        <v>-1548816</v>
      </c>
      <c r="C27" s="15"/>
      <c r="D27" s="18">
        <v>-1896817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>
      <c r="A29" s="17" t="s">
        <v>31</v>
      </c>
      <c r="B29" s="18"/>
      <c r="C29" s="15"/>
      <c r="D29" s="18"/>
      <c r="E29" s="14"/>
      <c r="F29" s="3"/>
    </row>
    <row r="30" spans="1:6">
      <c r="A30" s="17" t="s">
        <v>32</v>
      </c>
      <c r="B30" s="18"/>
      <c r="C30" s="15"/>
      <c r="D30" s="18"/>
      <c r="E30" s="14"/>
      <c r="F30" s="3"/>
    </row>
    <row r="31" spans="1:6">
      <c r="A31" s="17" t="s">
        <v>33</v>
      </c>
      <c r="B31" s="18"/>
      <c r="C31" s="15"/>
      <c r="D31" s="18"/>
      <c r="E31" s="14"/>
      <c r="F31" s="3"/>
    </row>
    <row r="32" spans="1:6" ht="30">
      <c r="A32" s="17" t="s">
        <v>34</v>
      </c>
      <c r="B32" s="18"/>
      <c r="C32" s="15"/>
      <c r="D32" s="18"/>
      <c r="E32" s="14"/>
      <c r="F32" s="3"/>
    </row>
    <row r="33" spans="1:6">
      <c r="A33" s="17" t="s">
        <v>35</v>
      </c>
      <c r="B33" s="18"/>
      <c r="C33" s="15"/>
      <c r="D33" s="18"/>
      <c r="E33" s="14"/>
      <c r="F33" s="3"/>
    </row>
    <row r="34" spans="1:6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-51507</v>
      </c>
      <c r="C39" s="15"/>
      <c r="D39" s="18">
        <v>-143116</v>
      </c>
      <c r="E39" s="14"/>
      <c r="F39" s="21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-2028580</v>
      </c>
      <c r="C42" s="24"/>
      <c r="D42" s="23">
        <f>SUM(D10:D41)</f>
        <v>524350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/>
      <c r="C44" s="15"/>
      <c r="D44" s="18">
        <v>-79240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-2028580</v>
      </c>
      <c r="C47" s="25"/>
      <c r="D47" s="26">
        <f>SUM(D42:D46)</f>
        <v>445110</v>
      </c>
      <c r="E47" s="25"/>
      <c r="F47" s="3"/>
    </row>
    <row r="48" spans="1:6" ht="15.75" thickBot="1">
      <c r="A48" s="27"/>
      <c r="B48" s="28"/>
      <c r="C48" s="28"/>
      <c r="D48" s="28"/>
      <c r="E48" s="20"/>
      <c r="F48" s="3"/>
    </row>
    <row r="49" spans="1:6" ht="15.75" thickTop="1">
      <c r="A49" s="29" t="s">
        <v>50</v>
      </c>
      <c r="B49" s="30"/>
      <c r="C49" s="30"/>
      <c r="D49" s="30"/>
      <c r="E49" s="30"/>
      <c r="F49" s="3"/>
    </row>
    <row r="50" spans="1:6">
      <c r="A50" s="17" t="s">
        <v>51</v>
      </c>
      <c r="B50" s="31"/>
      <c r="C50" s="30"/>
      <c r="D50" s="31"/>
      <c r="E50" s="30"/>
      <c r="F50" s="3"/>
    </row>
    <row r="51" spans="1:6">
      <c r="A51" s="17" t="s">
        <v>52</v>
      </c>
      <c r="B51" s="31"/>
      <c r="C51" s="30"/>
      <c r="D51" s="31"/>
      <c r="E51" s="30"/>
      <c r="F51" s="3"/>
    </row>
    <row r="52" spans="1:6">
      <c r="A52" s="17" t="s">
        <v>53</v>
      </c>
      <c r="B52" s="31"/>
      <c r="C52" s="30"/>
      <c r="D52" s="31"/>
      <c r="E52" s="30"/>
      <c r="F52" s="3"/>
    </row>
    <row r="53" spans="1:6">
      <c r="A53" s="17" t="s">
        <v>54</v>
      </c>
      <c r="B53" s="31"/>
      <c r="C53" s="30"/>
      <c r="D53" s="31"/>
      <c r="E53" s="30"/>
      <c r="F53" s="32"/>
    </row>
    <row r="54" spans="1:6">
      <c r="A54" s="33" t="s">
        <v>55</v>
      </c>
      <c r="B54" s="31"/>
      <c r="C54" s="30"/>
      <c r="D54" s="31"/>
      <c r="E54" s="30"/>
      <c r="F54" s="32"/>
    </row>
    <row r="55" spans="1:6">
      <c r="A55" s="29" t="s">
        <v>56</v>
      </c>
      <c r="B55" s="34">
        <f>SUM(B50:B54)</f>
        <v>0</v>
      </c>
      <c r="C55" s="35"/>
      <c r="D55" s="34">
        <f>SUM(D50:D54)</f>
        <v>0</v>
      </c>
      <c r="E55" s="52"/>
      <c r="F55" s="32"/>
    </row>
    <row r="56" spans="1:6">
      <c r="A56" s="36"/>
      <c r="B56" s="37"/>
      <c r="C56" s="38"/>
      <c r="D56" s="37"/>
      <c r="E56" s="53"/>
      <c r="F56" s="32"/>
    </row>
    <row r="57" spans="1:6" ht="15.75" thickBot="1">
      <c r="A57" s="29" t="s">
        <v>57</v>
      </c>
      <c r="B57" s="39">
        <f>B47+B55</f>
        <v>-2028580</v>
      </c>
      <c r="C57" s="40"/>
      <c r="D57" s="39">
        <f>D47+D55</f>
        <v>445110</v>
      </c>
      <c r="E57" s="40"/>
      <c r="F57" s="32"/>
    </row>
    <row r="58" spans="1:6" ht="15.75" thickTop="1">
      <c r="A58" s="36"/>
      <c r="B58" s="37"/>
      <c r="C58" s="38"/>
      <c r="D58" s="37"/>
      <c r="E58" s="53"/>
      <c r="F58" s="32"/>
    </row>
    <row r="59" spans="1:6">
      <c r="A59" s="41" t="s">
        <v>58</v>
      </c>
      <c r="B59" s="37"/>
      <c r="C59" s="38"/>
      <c r="D59" s="37"/>
      <c r="E59" s="53"/>
      <c r="F59" s="43"/>
    </row>
    <row r="60" spans="1:6">
      <c r="A60" s="36" t="s">
        <v>59</v>
      </c>
      <c r="B60" s="18">
        <f>B28</f>
        <v>0</v>
      </c>
      <c r="C60" s="18"/>
      <c r="D60" s="44"/>
      <c r="E60" s="54"/>
      <c r="F60" s="43"/>
    </row>
    <row r="61" spans="1:6">
      <c r="A61" s="36" t="s">
        <v>60</v>
      </c>
      <c r="B61" s="18"/>
      <c r="C61" s="18"/>
      <c r="D61" s="18"/>
      <c r="E61" s="14"/>
      <c r="F61" s="43"/>
    </row>
    <row r="62" spans="1:6">
      <c r="A62" s="45"/>
      <c r="B62" s="43"/>
      <c r="C62" s="43"/>
      <c r="D62" s="46">
        <f>D57-'[1]BILANCI '!D106</f>
        <v>2.0000000018626451E-2</v>
      </c>
      <c r="E62" s="55"/>
      <c r="F62" s="43"/>
    </row>
    <row r="63" spans="1:6">
      <c r="A63" s="45"/>
      <c r="B63" s="46"/>
      <c r="C63" s="43"/>
      <c r="D63" s="43"/>
      <c r="E63" s="42"/>
      <c r="F63" s="43"/>
    </row>
    <row r="64" spans="1:6">
      <c r="A64" s="47" t="s">
        <v>61</v>
      </c>
      <c r="B64" s="43"/>
      <c r="C64" s="43"/>
      <c r="D64" s="48"/>
      <c r="E64" s="56"/>
      <c r="F64" s="43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2021-07-15T09:07:17Z</dcterms:modified>
</cp:coreProperties>
</file>