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/>
  <c r="D44"/>
  <c r="D37"/>
  <c r="B37"/>
  <c r="D27"/>
  <c r="D26"/>
  <c r="B27"/>
  <c r="B26"/>
  <c r="D23"/>
  <c r="D22"/>
  <c r="D20"/>
  <c r="D19"/>
  <c r="B23"/>
  <c r="B22"/>
  <c r="B20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<sst xmlns="http://schemas.openxmlformats.org/spreadsheetml/2006/main" count="414" uniqueCount="271">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</sst>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64546013</v>
      </c>
      <c r="C10" s="52"/>
      <c r="D10" s="64">
        <v>101754262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88354000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-49740251</f>
        <v>-49740251</v>
      </c>
      <c r="C19" s="52"/>
      <c r="D19" s="64">
        <f>-71781391</f>
        <v>-71781391</v>
      </c>
      <c r="E19" s="51"/>
      <c r="F19" s="42"/>
    </row>
    <row r="20" spans="1:6">
      <c r="A20" s="63" t="s">
        <v>247</v>
      </c>
      <c r="B20" s="64">
        <f>-3081250</f>
        <v>-3081250</v>
      </c>
      <c r="C20" s="52"/>
      <c r="D20" s="64">
        <f>-6516547</f>
        <v>-6516547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-8561045</f>
        <v>-8561045</v>
      </c>
      <c r="C22" s="52"/>
      <c r="D22" s="64">
        <f>-8815351</f>
        <v>-8815351</v>
      </c>
      <c r="E22" s="51"/>
      <c r="F22" s="42"/>
    </row>
    <row r="23" spans="1:6">
      <c r="A23" s="63" t="s">
        <v>249</v>
      </c>
      <c r="B23" s="64">
        <f>-1365890</f>
        <v>-1365890</v>
      </c>
      <c r="C23" s="52"/>
      <c r="D23" s="64">
        <f>-1488896</f>
        <v>-1488896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-2638356</f>
        <v>-2638356</v>
      </c>
      <c r="C26" s="52"/>
      <c r="D26" s="64">
        <f>-2828440</f>
        <v>-2828440</v>
      </c>
      <c r="E26" s="51"/>
      <c r="F26" s="42"/>
    </row>
    <row r="27" spans="1:6">
      <c r="A27" s="45" t="s">
        <v>221</v>
      </c>
      <c r="B27" s="64">
        <f>-59807640</f>
        <v>-59807640</v>
      </c>
      <c r="C27" s="52"/>
      <c r="D27" s="64">
        <f>-8935644</f>
        <v>-8935644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>
        <v>317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27631</v>
      </c>
      <c r="C33" s="52"/>
      <c r="D33" s="64">
        <v>3395995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-4394891</f>
        <v>-4394891</v>
      </c>
      <c r="C37" s="52"/>
      <c r="D37" s="64">
        <f>-807802</f>
        <v>-807802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23338321</v>
      </c>
      <c r="C42" s="55"/>
      <c r="D42" s="54">
        <f>SUM(D9:D41)</f>
        <v>3976503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-3586861</f>
        <v>-3586861</v>
      </c>
      <c r="C44" s="52"/>
      <c r="D44" s="64">
        <f>-714694</f>
        <v>-714694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19751460</v>
      </c>
      <c r="C47" s="58"/>
      <c r="D47" s="67">
        <f>SUM(D42:D46)</f>
        <v>3261809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19751460</v>
      </c>
      <c r="C57" s="77"/>
      <c r="D57" s="76">
        <f>D47+D55</f>
        <v>3261809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2019-07-08T10:24:53Z</dcterms:modified>
</cp:coreProperties>
</file>