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779DF8F-A585-4C2B-ADE5-17FAD631F942}" xr6:coauthVersionLast="36" xr6:coauthVersionMax="36" xr10:uidLastSave="{00000000-0000-0000-0000-000000000000}"/>
  <bookViews>
    <workbookView xWindow="0" yWindow="0" windowWidth="28800" windowHeight="12075" xr2:uid="{00000000-000D-0000-FFFF-FFFF00000000}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12" i="1" l="1"/>
  <c r="C12" i="1" l="1"/>
  <c r="C17" i="1" s="1"/>
  <c r="C25" i="1" s="1"/>
  <c r="B17" i="1"/>
  <c r="B25" i="1" s="1"/>
  <c r="C27" i="1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<sst xmlns="http://schemas.openxmlformats.org/spreadsheetml/2006/main" count="26" uniqueCount="25">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</sst>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1" fontId="3" fillId="0" borderId="0" xfId="0" applyNumberFormat="1" applyFont="1" applyBorder="1" applyAlignment="1">
      <alignment vertical="center"/>
    </xf>
    <xf numFmtId="1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30"/>
  <sheetViews>
    <sheetView tabSelected="1" workbookViewId="0">
      <selection activeCell="M26" sqref="M2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3" t="s">
        <v>24</v>
      </c>
      <c r="B2" s="19" t="s">
        <v>23</v>
      </c>
      <c r="C2" s="19" t="s">
        <v>23</v>
      </c>
    </row>
    <row r="3" spans="1:3" ht="15" customHeight="1" x14ac:dyDescent="0.25">
      <c r="A3" s="24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>
        <v>26182336</v>
      </c>
      <c r="C6" s="1">
        <v>55708139</v>
      </c>
    </row>
    <row r="7" spans="1:3" x14ac:dyDescent="0.25">
      <c r="A7" s="10" t="s">
        <v>18</v>
      </c>
      <c r="B7" s="1"/>
      <c r="C7" s="1"/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9">
        <v>-12386820</v>
      </c>
      <c r="C10" s="1">
        <v>-28044414</v>
      </c>
    </row>
    <row r="11" spans="1:3" x14ac:dyDescent="0.25">
      <c r="A11" s="10" t="s">
        <v>14</v>
      </c>
      <c r="B11" s="9">
        <v>-2261147</v>
      </c>
      <c r="C11" s="1">
        <v>-3402651</v>
      </c>
    </row>
    <row r="12" spans="1:3" x14ac:dyDescent="0.25">
      <c r="A12" s="10" t="s">
        <v>13</v>
      </c>
      <c r="B12" s="16">
        <f>SUM(B13:B14)</f>
        <v>-6667580</v>
      </c>
      <c r="C12" s="16">
        <f>SUM(C13:C14)</f>
        <v>-8152236</v>
      </c>
    </row>
    <row r="13" spans="1:3" x14ac:dyDescent="0.25">
      <c r="A13" s="15" t="s">
        <v>12</v>
      </c>
      <c r="B13" s="9">
        <v>-5536851</v>
      </c>
      <c r="C13" s="1">
        <v>-6943725</v>
      </c>
    </row>
    <row r="14" spans="1:3" x14ac:dyDescent="0.25">
      <c r="A14" s="15" t="s">
        <v>11</v>
      </c>
      <c r="B14" s="9">
        <v>-1130729</v>
      </c>
      <c r="C14" s="20">
        <v>-1208511</v>
      </c>
    </row>
    <row r="15" spans="1:3" x14ac:dyDescent="0.25">
      <c r="A15" s="10" t="s">
        <v>10</v>
      </c>
      <c r="B15" s="14">
        <v>-26016</v>
      </c>
      <c r="C15" s="20">
        <v>-12794</v>
      </c>
    </row>
    <row r="16" spans="1:3" x14ac:dyDescent="0.25">
      <c r="A16" s="10" t="s">
        <v>9</v>
      </c>
      <c r="B16" s="14">
        <v>-981830</v>
      </c>
      <c r="C16" s="20">
        <v>-1961364</v>
      </c>
    </row>
    <row r="17" spans="1:3" x14ac:dyDescent="0.25">
      <c r="A17" s="11" t="s">
        <v>8</v>
      </c>
      <c r="B17" s="7">
        <f>SUM(B6:B12,B15:B16)</f>
        <v>3858943</v>
      </c>
      <c r="C17" s="7">
        <f>SUM(C6:C12,C15:C16)</f>
        <v>14134680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>
        <v>-40569</v>
      </c>
      <c r="C22" s="1">
        <v>-47232</v>
      </c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B17+B22</f>
        <v>3818374</v>
      </c>
      <c r="C25" s="6">
        <f>C17+C22</f>
        <v>14087448</v>
      </c>
    </row>
    <row r="26" spans="1:3" x14ac:dyDescent="0.25">
      <c r="A26" s="5" t="s">
        <v>1</v>
      </c>
      <c r="B26" s="21">
        <v>572756</v>
      </c>
      <c r="C26" s="22">
        <v>2113117</v>
      </c>
    </row>
    <row r="27" spans="1:3" ht="15.75" thickBot="1" x14ac:dyDescent="0.3">
      <c r="A27" s="3" t="s">
        <v>0</v>
      </c>
      <c r="B27" s="2">
        <f>B25-B26</f>
        <v>3245618</v>
      </c>
      <c r="C27" s="2">
        <f>C25-C26</f>
        <v>11974331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2021-06-29T10:25:29Z</dcterms:modified>
</cp:coreProperties>
</file>