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jo\Bilance BM\QKB 2021\4. Alban Allmeta\"/>
    </mc:Choice>
  </mc:AlternateContent>
  <bookViews>
    <workbookView xWindow="0" yWindow="0" windowWidth="1944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 l="1"/>
  <c r="D55" i="18" l="1"/>
  <c r="B55" i="18"/>
  <c r="D42" i="18"/>
  <c r="D47" i="18" l="1"/>
  <c r="D57" i="18" s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<sst xmlns="http://schemas.openxmlformats.org/spreadsheetml/2006/main" count="59" uniqueCount="57">
  <si>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</si>
  <si>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</si>
  <si>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</si>
  <si>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</si>
  <si>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</si>
  <si>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</si>
  <si>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</si>
  <si>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</si>
  <si>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</si>
  <si>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</si>
  <si>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</si>
  <si>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</si>
  <si>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</si>
  <si>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</si>
  <si>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</si>
  <si>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</si>
  <si>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</si>
  <si>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</si>
  <si>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</si>
  <si>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</si>
  <si>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</si>
  <si>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</si>
  <si>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</si>
  <si>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</si>
  <si>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</si>
  <si>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</si>
  <si>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</si>
  <si>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</si>
  <si>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</si>
  <si>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</si>
  <si>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</si>
  <si>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</si>
  <si>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</si>
  <si>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</si>
  <si>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</si>
  <si>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</si>
  <si>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</si>
  <si>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</si>
  <si>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</si>
  <si>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</si>
  <si>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</si>
  <si>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</si>
  <si>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</si>
  <si>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</si>
  <si>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</si>
  <si>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</si>
  <si>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</si>
  <si>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</si>
  <si>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</si>
  <si>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</si>
  <si>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</si>
  <si>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</si>
  <si>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</si>
  <si>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</si>
  <si>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</si>
  <si>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L92715803I</t>
  </si>
  <si>
    <t>Alban Allmeta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</si>
</sst>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_L_e_k_-;\-* #,##0.00_L_e_k_-;_-* &quot;-&quot;??_L_e_k_-;_-@_-"/>
    <numFmt numFmtId="171" formatCode="_ * #,##0.00_)_€_ ;_ * \(#,##0.00\)_€_ ;_ * &quot;-&quot;??_)_€_ ;_ @_ 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6" fillId="0" borderId="0"/>
    <xf numFmtId="169" fontId="147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7" borderId="19" applyNumberFormat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6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9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47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0" fontId="147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46" fillId="0" borderId="0" applyFont="0" applyFill="0" applyBorder="0" applyAlignment="0" applyProtection="0"/>
    <xf numFmtId="169" fontId="146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2" fillId="0" borderId="0" applyFont="0" applyFill="0" applyBorder="0" applyAlignment="0" applyProtection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6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81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9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47" fillId="0" borderId="0" applyFont="0" applyFill="0" applyBorder="0" applyAlignment="0" applyProtection="0"/>
    <xf numFmtId="170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161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65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2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workbookViewId="0">
      <selection activeCell="B41" sqref="B41: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7">
        <v>2021</v>
      </c>
    </row>
    <row r="2" spans="1:5">
      <c r="A2" s="15" t="s">
        <v>56</v>
      </c>
    </row>
    <row r="3" spans="1:5">
      <c r="A3" s="15" t="s">
        <v>55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25493762</v>
      </c>
      <c r="C10" s="17"/>
      <c r="D10" s="29">
        <v>25483654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-20464174</v>
      </c>
      <c r="C19" s="17"/>
      <c r="D19" s="29">
        <v>-21291377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-1851200</v>
      </c>
      <c r="C22" s="17"/>
      <c r="D22" s="29">
        <v>-1454100</v>
      </c>
      <c r="E22" s="16"/>
    </row>
    <row r="23" spans="1:5">
      <c r="A23" s="28" t="s">
        <v>36</v>
      </c>
      <c r="B23" s="29">
        <v>-309150</v>
      </c>
      <c r="C23" s="17"/>
      <c r="D23" s="29">
        <v>-242835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 ht="15.75" customHeight="1">
      <c r="A26" s="10" t="s">
        <v>26</v>
      </c>
      <c r="B26" s="29"/>
      <c r="C26" s="17"/>
      <c r="D26" s="29">
        <v>-627500</v>
      </c>
      <c r="E26" s="16"/>
    </row>
    <row r="27" spans="1:5">
      <c r="A27" s="10" t="s">
        <v>12</v>
      </c>
      <c r="B27" s="29">
        <v>-1161156</v>
      </c>
      <c r="C27" s="17"/>
      <c r="D27" s="29">
        <v>-229300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v>1708082</v>
      </c>
      <c r="C42" s="20"/>
      <c r="D42" s="19">
        <f>SUM(D9:D41)</f>
        <v>1638542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-256212</v>
      </c>
      <c r="C44" s="17"/>
      <c r="D44" s="29">
        <f>-D42*15%</f>
        <v>-245781.3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v>1451870</v>
      </c>
      <c r="C47" s="23"/>
      <c r="D47" s="32">
        <f>SUM(D42:D46)</f>
        <v>1392760.7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v>1451870</v>
      </c>
      <c r="C57" s="42"/>
      <c r="D57" s="41">
        <f>D47+D55</f>
        <v>1392760.7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2022-03-24T14:01:04Z</cp:lastPrinted>
  <dcterms:created xsi:type="dcterms:W3CDTF">2012-01-19T09:31:29Z</dcterms:created>
  <dcterms:modified xsi:type="dcterms:W3CDTF">2022-07-25T04:58:29Z</dcterms:modified>
</cp:coreProperties>
</file>