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besa\Desktop\"/>
    </mc:Choice>
  </mc:AlternateContent>
  <xr:revisionPtr revIDLastSave="0" documentId="13_ncr:1_{CD03A045-0DD5-4622-90DD-D2B367F379A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" l="1"/>
  <c r="B22" i="1"/>
  <c r="B15" i="1"/>
  <c r="B14" i="1"/>
  <c r="B13" i="1"/>
  <c r="B11" i="1"/>
  <c r="B10" i="1"/>
  <c r="B23" i="1" l="1"/>
  <c r="B12" i="1"/>
  <c r="B17" i="1" s="1"/>
  <c r="B25" i="1" l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<sst xmlns="http://schemas.openxmlformats.org/spreadsheetml/2006/main" count="26" uniqueCount="25">
  <si>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</si>
  <si>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</si>
  <si>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</si>
  <si>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</si>
  <si>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</si>
  <si>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</si>
  <si>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</si>
  <si>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</si>
  <si>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</si>
  <si>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</si>
  <si>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</si>
  <si>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</si>
  <si>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</si>
  <si>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</si>
  <si>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</si>
  <si>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</si>
  <si>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</si>
  <si>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</si>
  <si>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</si>
  <si>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</si>
  <si>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</si>
  <si>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</si>
  <si>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</si>
  <si>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Para ardhese 2020</t>
  </si>
  <si>
    <t>Raportuese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</si>
</sst>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 indent="3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tabSelected="1" workbookViewId="0">
      <selection activeCell="E20" sqref="E20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x14ac:dyDescent="0.25">
      <c r="A2" s="20" t="s">
        <v>0</v>
      </c>
      <c r="B2" s="2" t="s">
        <v>1</v>
      </c>
      <c r="C2" s="2" t="s">
        <v>1</v>
      </c>
    </row>
    <row r="3" spans="1:3" x14ac:dyDescent="0.25">
      <c r="A3" s="21"/>
      <c r="B3" s="2" t="s">
        <v>24</v>
      </c>
      <c r="C3" s="2" t="s">
        <v>23</v>
      </c>
    </row>
    <row r="4" spans="1:3" x14ac:dyDescent="0.25">
      <c r="A4" s="3" t="s">
        <v>2</v>
      </c>
    </row>
    <row r="5" spans="1:3" x14ac:dyDescent="0.25">
      <c r="B5" s="4"/>
    </row>
    <row r="6" spans="1:3" x14ac:dyDescent="0.25">
      <c r="A6" s="5" t="s">
        <v>3</v>
      </c>
      <c r="B6" s="6">
        <v>20262723</v>
      </c>
      <c r="C6">
        <v>15557323</v>
      </c>
    </row>
    <row r="7" spans="1:3" x14ac:dyDescent="0.25">
      <c r="A7" s="5" t="s">
        <v>4</v>
      </c>
    </row>
    <row r="8" spans="1:3" x14ac:dyDescent="0.25">
      <c r="A8" s="5" t="s">
        <v>5</v>
      </c>
    </row>
    <row r="9" spans="1:3" x14ac:dyDescent="0.25">
      <c r="A9" s="5" t="s">
        <v>6</v>
      </c>
    </row>
    <row r="10" spans="1:3" x14ac:dyDescent="0.25">
      <c r="A10" s="5" t="s">
        <v>7</v>
      </c>
      <c r="B10" s="7">
        <f>-6510039</f>
        <v>-6510039</v>
      </c>
      <c r="C10">
        <v>-3000769</v>
      </c>
    </row>
    <row r="11" spans="1:3" x14ac:dyDescent="0.25">
      <c r="A11" s="5" t="s">
        <v>8</v>
      </c>
      <c r="B11" s="7">
        <f>-1181012</f>
        <v>-1181012</v>
      </c>
      <c r="C11">
        <v>-383812</v>
      </c>
    </row>
    <row r="12" spans="1:3" x14ac:dyDescent="0.25">
      <c r="A12" s="5" t="s">
        <v>9</v>
      </c>
      <c r="B12" s="8">
        <f>SUM(B13:B14)</f>
        <v>-6789816</v>
      </c>
      <c r="C12" s="8">
        <v>-7411298</v>
      </c>
    </row>
    <row r="13" spans="1:3" x14ac:dyDescent="0.25">
      <c r="A13" s="9" t="s">
        <v>10</v>
      </c>
      <c r="B13" s="7">
        <f>-5818180</f>
        <v>-5818180</v>
      </c>
      <c r="C13">
        <v>-6350726</v>
      </c>
    </row>
    <row r="14" spans="1:3" x14ac:dyDescent="0.25">
      <c r="A14" s="9" t="s">
        <v>11</v>
      </c>
      <c r="B14" s="10">
        <f>-971636</f>
        <v>-971636</v>
      </c>
      <c r="C14">
        <v>-1060572</v>
      </c>
    </row>
    <row r="15" spans="1:3" x14ac:dyDescent="0.25">
      <c r="A15" s="5" t="s">
        <v>12</v>
      </c>
      <c r="B15" s="10">
        <f>-3802903</f>
        <v>-3802903</v>
      </c>
      <c r="C15">
        <v>-2530288</v>
      </c>
    </row>
    <row r="16" spans="1:3" x14ac:dyDescent="0.25">
      <c r="A16" s="5" t="s">
        <v>13</v>
      </c>
      <c r="B16" s="10"/>
    </row>
    <row r="17" spans="1:3" x14ac:dyDescent="0.25">
      <c r="A17" s="11" t="s">
        <v>14</v>
      </c>
      <c r="B17" s="12">
        <f>SUM(B6:B12,B15:B16)</f>
        <v>1978953</v>
      </c>
      <c r="C17" s="12">
        <v>2231156</v>
      </c>
    </row>
    <row r="18" spans="1:3" x14ac:dyDescent="0.25">
      <c r="A18" s="13"/>
      <c r="B18" s="14"/>
      <c r="C18" s="14"/>
    </row>
    <row r="19" spans="1:3" x14ac:dyDescent="0.25">
      <c r="A19" s="15" t="s">
        <v>15</v>
      </c>
      <c r="B19" s="11"/>
    </row>
    <row r="20" spans="1:3" x14ac:dyDescent="0.25">
      <c r="A20" s="7" t="s">
        <v>16</v>
      </c>
      <c r="B20" s="11">
        <f>-16447+1</f>
        <v>-16446</v>
      </c>
      <c r="C20">
        <v>-14835</v>
      </c>
    </row>
    <row r="21" spans="1:3" x14ac:dyDescent="0.25">
      <c r="A21" s="5" t="s">
        <v>17</v>
      </c>
      <c r="B21" s="7">
        <v>0</v>
      </c>
      <c r="C21">
        <v>-6056</v>
      </c>
    </row>
    <row r="22" spans="1:3" x14ac:dyDescent="0.25">
      <c r="A22" s="5" t="s">
        <v>18</v>
      </c>
      <c r="B22" s="7">
        <f>-22850</f>
        <v>-22850</v>
      </c>
      <c r="C22">
        <v>-15737</v>
      </c>
    </row>
    <row r="23" spans="1:3" x14ac:dyDescent="0.25">
      <c r="A23" s="13" t="s">
        <v>19</v>
      </c>
      <c r="B23" s="12">
        <f>SUM(B20:B22)</f>
        <v>-39296</v>
      </c>
      <c r="C23" s="12">
        <v>-36628</v>
      </c>
    </row>
    <row r="24" spans="1:3" x14ac:dyDescent="0.25">
      <c r="A24" s="16"/>
      <c r="B24" s="17"/>
    </row>
    <row r="25" spans="1:3" ht="15.75" thickBot="1" x14ac:dyDescent="0.3">
      <c r="A25" s="16" t="s">
        <v>20</v>
      </c>
      <c r="B25" s="18">
        <f>B17+B23</f>
        <v>1939657</v>
      </c>
      <c r="C25" s="18">
        <v>2194528</v>
      </c>
    </row>
    <row r="26" spans="1:3" x14ac:dyDescent="0.25">
      <c r="A26" s="17" t="s">
        <v>21</v>
      </c>
      <c r="B26" s="6">
        <v>294376</v>
      </c>
      <c r="C26">
        <v>331878</v>
      </c>
    </row>
    <row r="27" spans="1:3" ht="15.75" thickBot="1" x14ac:dyDescent="0.3">
      <c r="A27" s="16" t="s">
        <v>22</v>
      </c>
      <c r="B27" s="19">
        <f>B25-B26</f>
        <v>1645281</v>
      </c>
      <c r="C27" s="19">
        <v>1862650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besa</dc:creator>
  <cp:lastModifiedBy>besa</cp:lastModifiedBy>
  <dcterms:created xsi:type="dcterms:W3CDTF">2015-06-05T18:17:20Z</dcterms:created>
  <dcterms:modified xsi:type="dcterms:W3CDTF">2022-07-30T15:14:52Z</dcterms:modified>
</cp:coreProperties>
</file>