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25" s="1"/>
  <c r="B27" s="1"/>
  <c r="B12"/>
  <c r="B17" s="1"/>
  <c r="B16"/>
  <c r="B15"/>
  <c r="B14"/>
  <c r="B13"/>
  <c r="C12" l="1"/>
  <c r="C17" s="1"/>
  <c r="C23"/>
  <c r="C25" l="1"/>
  <c r="C27" s="1"/>
  <c r="I7"/>
  <c r="J11"/>
  <c r="I13"/>
  <c r="I25"/>
  <c r="J22"/>
  <c r="I19"/>
  <c r="I6"/>
  <c r="I23"/>
  <c r="I26"/>
  <c r="I16"/>
  <c r="J26"/>
  <c r="J23"/>
  <c r="J8"/>
  <c r="J6"/>
  <c r="J15"/>
  <c r="J27"/>
  <c r="J17"/>
  <c r="I14"/>
  <c r="J10"/>
  <c r="I12"/>
  <c r="J20"/>
  <c r="J12"/>
  <c r="I18"/>
  <c r="I17"/>
  <c r="J19"/>
  <c r="J14"/>
  <c r="I24"/>
  <c r="I22"/>
  <c r="J24"/>
  <c r="J21"/>
  <c r="I21"/>
  <c r="I15"/>
  <c r="I20"/>
  <c r="J16"/>
  <c r="I8"/>
  <c r="J25"/>
  <c r="J9"/>
  <c r="I27"/>
  <c r="J13"/>
  <c r="J18"/>
  <c r="J7"/>
  <c r="I9"/>
  <c r="I10"/>
  <c r="I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<sst xmlns="http://schemas.openxmlformats.org/spreadsheetml/2006/main" count="28" uniqueCount="27">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</sst>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37" fontId="4" fillId="2" borderId="0" xfId="0" applyNumberFormat="1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3" fillId="0" borderId="0" xfId="1" applyNumberFormat="1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left" vertical="center" indent="3"/>
    </xf>
    <xf numFmtId="164" fontId="2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tabSelected="1" workbookViewId="0">
      <selection activeCell="A4" sqref="A4"/>
    </sheetView>
  </sheetViews>
  <sheetFormatPr defaultRowHeight="15"/>
  <cols>
    <col min="1" max="1" width="72.28515625" customWidth="1"/>
    <col min="2" max="2" width="16" customWidth="1"/>
    <col min="3" max="3" width="12.85546875" customWidth="1"/>
    <col min="5" max="5" width="8.5703125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>
      <c r="B1" s="22"/>
      <c r="I1" t="s">
        <v>26</v>
      </c>
      <c r="J1" s="18" t="s">
        <v>25</v>
      </c>
    </row>
    <row r="2" spans="1:10" ht="15" customHeight="1">
      <c r="A2" s="32" t="s">
        <v>24</v>
      </c>
      <c r="B2" s="17" t="s">
        <v>23</v>
      </c>
      <c r="C2" s="17" t="s">
        <v>23</v>
      </c>
    </row>
    <row r="3" spans="1:10" ht="15" customHeight="1">
      <c r="A3" s="33"/>
      <c r="B3" s="17" t="s">
        <v>22</v>
      </c>
      <c r="C3" s="17" t="s">
        <v>21</v>
      </c>
    </row>
    <row r="4" spans="1:10">
      <c r="A4" s="16" t="s">
        <v>20</v>
      </c>
      <c r="B4" s="23"/>
      <c r="C4" s="1"/>
    </row>
    <row r="5" spans="1:10">
      <c r="B5" s="22"/>
      <c r="C5" s="15"/>
    </row>
    <row r="6" spans="1:10">
      <c r="A6" s="10" t="s">
        <v>19</v>
      </c>
      <c r="B6" s="24">
        <v>2378000</v>
      </c>
      <c r="C6" s="19">
        <v>2755000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>
      <c r="A7" s="10" t="s">
        <v>18</v>
      </c>
      <c r="B7" s="25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>
      <c r="A8" s="10" t="s">
        <v>17</v>
      </c>
      <c r="B8" s="25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>
      <c r="A9" s="10" t="s">
        <v>16</v>
      </c>
      <c r="B9" s="25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>
      <c r="A10" s="10" t="s">
        <v>15</v>
      </c>
      <c r="B10" s="25"/>
      <c r="C10" s="9"/>
      <c r="H10">
        <v>5</v>
      </c>
      <c r="I10" t="e">
        <f t="shared" ca="1" si="0"/>
        <v>#NAME?</v>
      </c>
      <c r="J10" t="e">
        <f t="shared" ca="1" si="1"/>
        <v>#NAME?</v>
      </c>
    </row>
    <row r="11" spans="1:10">
      <c r="A11" s="10" t="s">
        <v>14</v>
      </c>
      <c r="B11" s="25"/>
      <c r="C11" s="9"/>
      <c r="H11">
        <v>6</v>
      </c>
      <c r="I11" t="e">
        <f t="shared" ca="1" si="0"/>
        <v>#NAME?</v>
      </c>
      <c r="J11" t="e">
        <f t="shared" ca="1" si="1"/>
        <v>#NAME?</v>
      </c>
    </row>
    <row r="12" spans="1:10">
      <c r="A12" s="10" t="s">
        <v>13</v>
      </c>
      <c r="B12" s="21">
        <f>B13+B14</f>
        <v>-1301572</v>
      </c>
      <c r="C12" s="21">
        <f>C13+C14</f>
        <v>-1290078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>
      <c r="A13" s="14" t="s">
        <v>12</v>
      </c>
      <c r="B13" s="26">
        <f>-1194082</f>
        <v>-1194082</v>
      </c>
      <c r="C13" s="19">
        <v>-1182588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>
      <c r="A14" s="14" t="s">
        <v>11</v>
      </c>
      <c r="B14" s="26">
        <f>-107490</f>
        <v>-107490</v>
      </c>
      <c r="C14" s="19">
        <v>-107490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>
      <c r="A15" s="10" t="s">
        <v>10</v>
      </c>
      <c r="B15" s="25">
        <f>-372517</f>
        <v>-372517</v>
      </c>
      <c r="C15" s="19">
        <v>-415150</v>
      </c>
      <c r="H15">
        <v>10</v>
      </c>
      <c r="I15" t="e">
        <f t="shared" ca="1" si="0"/>
        <v>#NAME?</v>
      </c>
      <c r="J15" t="e">
        <f t="shared" ca="1" si="1"/>
        <v>#NAME?</v>
      </c>
    </row>
    <row r="16" spans="1:10">
      <c r="A16" s="10" t="s">
        <v>9</v>
      </c>
      <c r="B16" s="25">
        <f>-515250</f>
        <v>-515250</v>
      </c>
      <c r="C16" s="19">
        <v>-815455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>
      <c r="A17" s="11" t="s">
        <v>8</v>
      </c>
      <c r="B17" s="7">
        <f>B6+B12+B15+B16</f>
        <v>188661</v>
      </c>
      <c r="C17" s="7">
        <f>C6+C12+C15+C16</f>
        <v>234317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>
      <c r="A18" s="8"/>
      <c r="B18" s="29"/>
      <c r="C18" s="13"/>
      <c r="I18" t="e">
        <f t="shared" ca="1" si="0"/>
        <v>#NAME?</v>
      </c>
      <c r="J18" t="e">
        <f t="shared" ca="1" si="1"/>
        <v>#NAME?</v>
      </c>
    </row>
    <row r="19" spans="1:10">
      <c r="A19" s="12" t="s">
        <v>7</v>
      </c>
      <c r="B19" s="30"/>
      <c r="C19" s="11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>
      <c r="A20" s="9" t="s">
        <v>6</v>
      </c>
      <c r="B20" s="31">
        <v>0</v>
      </c>
      <c r="C20" s="11">
        <v>6</v>
      </c>
      <c r="H20">
        <v>14</v>
      </c>
      <c r="I20" t="e">
        <f t="shared" ca="1" si="0"/>
        <v>#NAME?</v>
      </c>
      <c r="J20" t="e">
        <f t="shared" ca="1" si="1"/>
        <v>#NAME?</v>
      </c>
    </row>
    <row r="21" spans="1:10">
      <c r="A21" s="10" t="s">
        <v>5</v>
      </c>
      <c r="B21" s="25"/>
      <c r="C21" s="9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>
      <c r="A22" s="10" t="s">
        <v>4</v>
      </c>
      <c r="B22" s="25"/>
      <c r="C22" s="9"/>
      <c r="H22">
        <v>16</v>
      </c>
      <c r="I22" t="e">
        <f t="shared" ca="1" si="0"/>
        <v>#NAME?</v>
      </c>
      <c r="J22" t="e">
        <f t="shared" ca="1" si="1"/>
        <v>#NAME?</v>
      </c>
    </row>
    <row r="23" spans="1:10">
      <c r="A23" s="8" t="s">
        <v>3</v>
      </c>
      <c r="B23" s="7">
        <f>SUM(B20:B22)</f>
        <v>0</v>
      </c>
      <c r="C23" s="7">
        <f>SUM(C20:C22)</f>
        <v>6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>
      <c r="A24" s="3"/>
      <c r="B24" s="27"/>
      <c r="C24" s="5"/>
      <c r="I24" t="e">
        <f t="shared" ca="1" si="0"/>
        <v>#NAME?</v>
      </c>
      <c r="J24" t="e">
        <f t="shared" ca="1" si="1"/>
        <v>#NAME?</v>
      </c>
    </row>
    <row r="25" spans="1:10" ht="15.75" thickBot="1">
      <c r="A25" s="3" t="s">
        <v>2</v>
      </c>
      <c r="B25" s="6">
        <f>B17+B23</f>
        <v>188661</v>
      </c>
      <c r="C25" s="6">
        <f>C17+C23</f>
        <v>234323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>
      <c r="A26" s="5" t="s">
        <v>1</v>
      </c>
      <c r="B26" s="28"/>
      <c r="C26" s="4"/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>
      <c r="A27" s="3" t="s">
        <v>0</v>
      </c>
      <c r="B27" s="2">
        <f>B25</f>
        <v>188661</v>
      </c>
      <c r="C27" s="2">
        <f>C25</f>
        <v>234323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>
      <c r="A28" s="1"/>
      <c r="B28" s="20"/>
      <c r="C28" s="1"/>
    </row>
    <row r="29" spans="1:10">
      <c r="A29" s="1"/>
      <c r="B29" s="20"/>
      <c r="C29" s="1"/>
    </row>
    <row r="30" spans="1:10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nina</cp:lastModifiedBy>
  <dcterms:created xsi:type="dcterms:W3CDTF">2018-06-20T15:30:23Z</dcterms:created>
  <dcterms:modified xsi:type="dcterms:W3CDTF">2020-07-16T14:16:02Z</dcterms:modified>
</cp:coreProperties>
</file>