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 l="1"/>
  <c r="B23" i="1"/>
  <c r="C25" i="1" l="1"/>
  <c r="B12" i="1"/>
  <c r="B17" i="1" s="1"/>
  <c r="B25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<sst xmlns="http://schemas.openxmlformats.org/spreadsheetml/2006/main" count="26" uniqueCount="25">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</sst>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5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7" fillId="4" borderId="1" xfId="0" applyFont="1" applyFill="1" applyBorder="1" applyAlignment="1">
      <alignment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30"/>
  <sheetViews>
    <sheetView tabSelected="1" workbookViewId="0">
      <selection activeCell="D30" sqref="D30"/>
    </sheetView>
  </sheetViews>
  <sheetFormatPr defaultRowHeight="15" x14ac:dyDescent="0.25"/>
  <cols>
    <col min="1" max="1" width="71.42578125" customWidth="1"/>
    <col min="2" max="2" width="14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6" ht="15" customHeight="1" x14ac:dyDescent="0.25">
      <c r="A2" s="26" t="s">
        <v>24</v>
      </c>
      <c r="B2" s="2" t="s">
        <v>23</v>
      </c>
      <c r="C2" s="2" t="s">
        <v>23</v>
      </c>
    </row>
    <row r="3" spans="1:6" ht="15" customHeight="1" x14ac:dyDescent="0.25">
      <c r="A3" s="27"/>
      <c r="B3" s="2" t="s">
        <v>22</v>
      </c>
      <c r="C3" s="2" t="s">
        <v>21</v>
      </c>
    </row>
    <row r="4" spans="1:6" x14ac:dyDescent="0.25">
      <c r="A4" s="23" t="s">
        <v>20</v>
      </c>
      <c r="B4" s="3"/>
      <c r="C4" s="3"/>
    </row>
    <row r="5" spans="1:6" x14ac:dyDescent="0.25">
      <c r="A5" s="24"/>
      <c r="B5" s="4"/>
      <c r="C5" s="3"/>
    </row>
    <row r="6" spans="1:6" x14ac:dyDescent="0.25">
      <c r="A6" s="5" t="s">
        <v>19</v>
      </c>
      <c r="B6" s="15">
        <v>106923777</v>
      </c>
      <c r="C6" s="14">
        <v>125368891</v>
      </c>
    </row>
    <row r="7" spans="1:6" x14ac:dyDescent="0.25">
      <c r="A7" s="5" t="s">
        <v>18</v>
      </c>
      <c r="B7" s="14">
        <v>0</v>
      </c>
      <c r="C7" s="14">
        <v>0</v>
      </c>
    </row>
    <row r="8" spans="1:6" x14ac:dyDescent="0.25">
      <c r="A8" s="5" t="s">
        <v>17</v>
      </c>
      <c r="B8" s="14">
        <v>0</v>
      </c>
      <c r="C8" s="14">
        <v>0</v>
      </c>
    </row>
    <row r="9" spans="1:6" x14ac:dyDescent="0.25">
      <c r="A9" s="5" t="s">
        <v>16</v>
      </c>
      <c r="B9" s="14">
        <v>0</v>
      </c>
      <c r="C9" s="14">
        <v>0</v>
      </c>
    </row>
    <row r="10" spans="1:6" x14ac:dyDescent="0.25">
      <c r="A10" s="5" t="s">
        <v>15</v>
      </c>
      <c r="B10" s="13">
        <v>-99033219</v>
      </c>
      <c r="C10" s="14">
        <v>-117067510</v>
      </c>
    </row>
    <row r="11" spans="1:6" x14ac:dyDescent="0.25">
      <c r="A11" s="5" t="s">
        <v>14</v>
      </c>
      <c r="B11" s="13">
        <v>-5590004</v>
      </c>
      <c r="C11" s="14">
        <v>-5519207</v>
      </c>
      <c r="F11" s="22"/>
    </row>
    <row r="12" spans="1:6" x14ac:dyDescent="0.25">
      <c r="A12" s="5" t="s">
        <v>13</v>
      </c>
      <c r="B12" s="17">
        <f>SUM(B13:B14)</f>
        <v>-9413528</v>
      </c>
      <c r="C12" s="17">
        <f>SUM(C13:C14)</f>
        <v>-8128299</v>
      </c>
    </row>
    <row r="13" spans="1:6" x14ac:dyDescent="0.25">
      <c r="A13" s="7" t="s">
        <v>12</v>
      </c>
      <c r="B13" s="13">
        <v>-8066434</v>
      </c>
      <c r="C13" s="14">
        <v>-6965125</v>
      </c>
    </row>
    <row r="14" spans="1:6" x14ac:dyDescent="0.25">
      <c r="A14" s="7" t="s">
        <v>11</v>
      </c>
      <c r="B14" s="13">
        <v>-1347094</v>
      </c>
      <c r="C14" s="14">
        <v>-1163174</v>
      </c>
    </row>
    <row r="15" spans="1:6" x14ac:dyDescent="0.25">
      <c r="A15" s="5" t="s">
        <v>10</v>
      </c>
      <c r="B15" s="18">
        <v>-427263</v>
      </c>
      <c r="C15" s="14">
        <v>-1426540</v>
      </c>
    </row>
    <row r="16" spans="1:6" x14ac:dyDescent="0.25">
      <c r="A16" s="5" t="s">
        <v>9</v>
      </c>
      <c r="B16" s="18">
        <v>-7446282</v>
      </c>
      <c r="C16" s="14">
        <v>-8082472</v>
      </c>
    </row>
    <row r="17" spans="1:7" x14ac:dyDescent="0.25">
      <c r="A17" s="8" t="s">
        <v>8</v>
      </c>
      <c r="B17" s="16">
        <f>SUM(B6:B12,B15:B16)</f>
        <v>-14986519</v>
      </c>
      <c r="C17" s="16">
        <f>SUM(C6:C12,C15:C16)</f>
        <v>-14855137</v>
      </c>
    </row>
    <row r="18" spans="1:7" x14ac:dyDescent="0.25">
      <c r="A18" s="9"/>
      <c r="B18" s="19"/>
      <c r="C18" s="19"/>
    </row>
    <row r="19" spans="1:7" x14ac:dyDescent="0.25">
      <c r="A19" s="25" t="s">
        <v>7</v>
      </c>
      <c r="B19" s="12"/>
      <c r="C19" s="14"/>
    </row>
    <row r="20" spans="1:7" x14ac:dyDescent="0.25">
      <c r="A20" s="6" t="s">
        <v>6</v>
      </c>
      <c r="B20" s="15">
        <v>-379278</v>
      </c>
      <c r="C20" s="14">
        <v>-773213</v>
      </c>
      <c r="G20" s="21"/>
    </row>
    <row r="21" spans="1:7" x14ac:dyDescent="0.25">
      <c r="A21" s="5" t="s">
        <v>5</v>
      </c>
      <c r="B21" s="13">
        <v>1000</v>
      </c>
      <c r="C21" s="14">
        <v>10000</v>
      </c>
    </row>
    <row r="22" spans="1:7" x14ac:dyDescent="0.25">
      <c r="A22" s="5" t="s">
        <v>4</v>
      </c>
      <c r="B22" s="13">
        <v>20475320</v>
      </c>
      <c r="C22" s="14">
        <v>21453669</v>
      </c>
    </row>
    <row r="23" spans="1:7" x14ac:dyDescent="0.25">
      <c r="A23" s="9" t="s">
        <v>3</v>
      </c>
      <c r="B23" s="16">
        <f>SUM(B20:B22)</f>
        <v>20097042</v>
      </c>
      <c r="C23" s="16">
        <f>SUM(C20:C22)</f>
        <v>20690456</v>
      </c>
    </row>
    <row r="24" spans="1:7" x14ac:dyDescent="0.25">
      <c r="A24" s="10"/>
      <c r="B24" s="13"/>
      <c r="C24" s="14"/>
    </row>
    <row r="25" spans="1:7" x14ac:dyDescent="0.25">
      <c r="A25" s="10" t="s">
        <v>2</v>
      </c>
      <c r="B25" s="20">
        <f>B17+B23</f>
        <v>5110523</v>
      </c>
      <c r="C25" s="20">
        <f>C17+C23</f>
        <v>5835319</v>
      </c>
    </row>
    <row r="26" spans="1:7" x14ac:dyDescent="0.25">
      <c r="A26" s="11" t="s">
        <v>1</v>
      </c>
      <c r="B26" s="15">
        <v>-766578</v>
      </c>
      <c r="C26" s="14">
        <v>-875298</v>
      </c>
    </row>
    <row r="27" spans="1:7" x14ac:dyDescent="0.25">
      <c r="A27" s="10" t="s">
        <v>0</v>
      </c>
      <c r="B27" s="20">
        <f>B25-B21+B26</f>
        <v>4342945</v>
      </c>
      <c r="C27" s="20">
        <f>C25-C21+C26</f>
        <v>4950021</v>
      </c>
    </row>
    <row r="28" spans="1:7" x14ac:dyDescent="0.25">
      <c r="A28" s="1"/>
      <c r="B28" s="1"/>
      <c r="C28" s="1"/>
    </row>
    <row r="29" spans="1:7" x14ac:dyDescent="0.25">
      <c r="A29" s="1"/>
      <c r="B29" s="1"/>
      <c r="C29" s="1"/>
    </row>
    <row r="30" spans="1:7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2022-06-23T08:04:46Z</dcterms:modified>
</cp:coreProperties>
</file>