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57" i="18"/>
  <c r="D42" i="18"/>
  <c r="D44" i="18" s="1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<sst xmlns="http://schemas.openxmlformats.org/spreadsheetml/2006/main" count="414" uniqueCount="271">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</sst>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74" fillId="61" borderId="25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3">
        <v>453983088</v>
      </c>
      <c r="C10" s="74"/>
      <c r="D10" s="73">
        <v>381214341</v>
      </c>
      <c r="E10" s="51"/>
      <c r="F10" s="71" t="s">
        <v>267</v>
      </c>
    </row>
    <row r="11" spans="1:6">
      <c r="A11" s="60" t="s">
        <v>264</v>
      </c>
      <c r="B11" s="73"/>
      <c r="C11" s="74"/>
      <c r="D11" s="73"/>
      <c r="E11" s="51"/>
      <c r="F11" s="71" t="s">
        <v>268</v>
      </c>
    </row>
    <row r="12" spans="1:6">
      <c r="A12" s="60" t="s">
        <v>265</v>
      </c>
      <c r="B12" s="73"/>
      <c r="C12" s="74"/>
      <c r="D12" s="73"/>
      <c r="E12" s="51"/>
      <c r="F12" s="71" t="s">
        <v>268</v>
      </c>
    </row>
    <row r="13" spans="1:6">
      <c r="A13" s="60" t="s">
        <v>266</v>
      </c>
      <c r="B13" s="73"/>
      <c r="C13" s="74"/>
      <c r="D13" s="73"/>
      <c r="E13" s="51"/>
      <c r="F13" s="71" t="s">
        <v>268</v>
      </c>
    </row>
    <row r="14" spans="1:6">
      <c r="A14" s="60" t="s">
        <v>263</v>
      </c>
      <c r="B14" s="73"/>
      <c r="C14" s="74"/>
      <c r="D14" s="73"/>
      <c r="E14" s="51"/>
      <c r="F14" s="71" t="s">
        <v>269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-393170355</v>
      </c>
      <c r="C19" s="74"/>
      <c r="D19" s="73">
        <v>-336800807</v>
      </c>
      <c r="E19" s="51"/>
      <c r="F19" s="42"/>
    </row>
    <row r="20" spans="1:6">
      <c r="A20" s="60" t="s">
        <v>247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248</v>
      </c>
      <c r="B22" s="73">
        <v>-24155555</v>
      </c>
      <c r="C22" s="74"/>
      <c r="D22" s="73">
        <v>-23481597</v>
      </c>
      <c r="E22" s="51"/>
      <c r="F22" s="42"/>
    </row>
    <row r="23" spans="1:6">
      <c r="A23" s="60" t="s">
        <v>249</v>
      </c>
      <c r="B23" s="73">
        <v>-4033977</v>
      </c>
      <c r="C23" s="74"/>
      <c r="D23" s="73">
        <v>-3928566</v>
      </c>
      <c r="E23" s="51"/>
      <c r="F23" s="42"/>
    </row>
    <row r="24" spans="1:6">
      <c r="A24" s="60" t="s">
        <v>251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-5683726</v>
      </c>
      <c r="C26" s="74"/>
      <c r="D26" s="73">
        <v>-4703408</v>
      </c>
      <c r="E26" s="51"/>
      <c r="F26" s="42"/>
    </row>
    <row r="27" spans="1:6">
      <c r="A27" s="45" t="s">
        <v>221</v>
      </c>
      <c r="B27" s="73"/>
      <c r="C27" s="74"/>
      <c r="D27" s="73"/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>
        <v>0</v>
      </c>
      <c r="C29" s="74"/>
      <c r="D29" s="73">
        <v>0</v>
      </c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6" ht="15" customHeight="1">
      <c r="A33" s="60" t="s">
        <v>258</v>
      </c>
      <c r="B33" s="73"/>
      <c r="C33" s="74"/>
      <c r="D33" s="73"/>
      <c r="E33" s="51"/>
      <c r="F33" s="42"/>
    </row>
    <row r="34" spans="1:6" ht="15" customHeight="1">
      <c r="A34" s="60" t="s">
        <v>254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255</v>
      </c>
      <c r="B37" s="73"/>
      <c r="C37" s="74"/>
      <c r="D37" s="73"/>
      <c r="E37" s="51"/>
      <c r="F37" s="42"/>
    </row>
    <row r="38" spans="1:6">
      <c r="A38" s="60" t="s">
        <v>257</v>
      </c>
      <c r="B38" s="73"/>
      <c r="C38" s="74"/>
      <c r="D38" s="73"/>
      <c r="E38" s="51"/>
      <c r="F38" s="42"/>
    </row>
    <row r="39" spans="1:6">
      <c r="A39" s="60" t="s">
        <v>256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260</v>
      </c>
      <c r="B41" s="73"/>
      <c r="C41" s="74"/>
      <c r="D41" s="73"/>
      <c r="E41" s="51"/>
      <c r="F41" s="42"/>
    </row>
    <row r="42" spans="1:6">
      <c r="A42" s="45" t="s">
        <v>224</v>
      </c>
      <c r="B42" s="84">
        <f>SUM(B9:B41)</f>
        <v>26939475</v>
      </c>
      <c r="C42" s="77"/>
      <c r="D42" s="77">
        <f>SUM(D9:D41)</f>
        <v>12299963</v>
      </c>
      <c r="E42" s="55"/>
      <c r="F42" s="42"/>
    </row>
    <row r="43" spans="1:6">
      <c r="A43" s="45" t="s">
        <v>26</v>
      </c>
      <c r="B43" s="84"/>
      <c r="C43" s="77"/>
      <c r="D43" s="77"/>
      <c r="E43" s="55"/>
      <c r="F43" s="42"/>
    </row>
    <row r="44" spans="1:6">
      <c r="A44" s="60" t="s">
        <v>225</v>
      </c>
      <c r="B44" s="85">
        <v>-4040921</v>
      </c>
      <c r="C44" s="74"/>
      <c r="D44" s="73">
        <f>-D42*15%</f>
        <v>-1844994.45</v>
      </c>
      <c r="E44" s="51"/>
      <c r="F44" s="42"/>
    </row>
    <row r="45" spans="1:6">
      <c r="A45" s="60" t="s">
        <v>226</v>
      </c>
      <c r="B45" s="85"/>
      <c r="C45" s="74"/>
      <c r="D45" s="73"/>
      <c r="E45" s="51"/>
      <c r="F45" s="42"/>
    </row>
    <row r="46" spans="1:6">
      <c r="A46" s="60" t="s">
        <v>236</v>
      </c>
      <c r="B46" s="85">
        <v>-285093</v>
      </c>
      <c r="C46" s="74"/>
      <c r="D46" s="73"/>
      <c r="E46" s="51"/>
      <c r="F46" s="42"/>
    </row>
    <row r="47" spans="1:6">
      <c r="A47" s="45" t="s">
        <v>243</v>
      </c>
      <c r="B47" s="86">
        <v>22613461</v>
      </c>
      <c r="C47" s="78"/>
      <c r="D47" s="78">
        <f>SUM(D42:D46)</f>
        <v>10454968.550000001</v>
      </c>
      <c r="E47" s="55"/>
      <c r="F47" s="42"/>
    </row>
    <row r="48" spans="1:6" ht="15.75" thickBot="1">
      <c r="A48" s="62"/>
      <c r="B48" s="74"/>
      <c r="C48" s="74"/>
      <c r="D48" s="74"/>
      <c r="E48" s="56"/>
      <c r="F48" s="42"/>
    </row>
    <row r="49" spans="1:6" ht="15.75" thickTop="1">
      <c r="A49" s="63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70" t="s">
        <v>214</v>
      </c>
      <c r="B54" s="80"/>
      <c r="C54" s="79"/>
      <c r="D54" s="80"/>
      <c r="E54" s="35"/>
      <c r="F54" s="37"/>
    </row>
    <row r="55" spans="1:6">
      <c r="A55" s="63" t="s">
        <v>245</v>
      </c>
      <c r="B55" s="81">
        <f>SUM(B50:B54)</f>
        <v>0</v>
      </c>
      <c r="C55" s="81"/>
      <c r="D55" s="81">
        <f>SUM(D50:D54)</f>
        <v>0</v>
      </c>
      <c r="E55" s="57"/>
      <c r="F55" s="37"/>
    </row>
    <row r="56" spans="1:6">
      <c r="A56" s="64"/>
      <c r="B56" s="82"/>
      <c r="C56" s="82"/>
      <c r="D56" s="82"/>
      <c r="E56" s="57"/>
      <c r="F56" s="37"/>
    </row>
    <row r="57" spans="1:6">
      <c r="A57" s="63" t="s">
        <v>246</v>
      </c>
      <c r="B57" s="83">
        <f>B47+B55</f>
        <v>22613461</v>
      </c>
      <c r="C57" s="83"/>
      <c r="D57" s="83">
        <f>D47+D55</f>
        <v>10454968.550000001</v>
      </c>
      <c r="E57" s="57"/>
      <c r="F57" s="37"/>
    </row>
    <row r="58" spans="1:6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2022-07-11T11:33:06Z</dcterms:modified>
</cp:coreProperties>
</file>