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FIRMAT ANILDA\subjektet me tvsh mujore\PESE VELLEZERIT\Bilanci qkb 2020\"/>
    </mc:Choice>
  </mc:AlternateContent>
  <bookViews>
    <workbookView xWindow="0" yWindow="0" windowWidth="28800" windowHeight="1147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10" i="18" l="1"/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<sst xmlns="http://schemas.openxmlformats.org/spreadsheetml/2006/main" count="414" uniqueCount="271">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</sst>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28" zoomScaleNormal="100" workbookViewId="0">
      <selection activeCell="B21" sqref="B2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161335387</v>
      </c>
      <c r="C10" s="52"/>
      <c r="D10" s="64">
        <f>145714589+1778045</f>
        <v>147492634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-83540513</v>
      </c>
      <c r="C19" s="52"/>
      <c r="D19" s="64">
        <v>-55907655</v>
      </c>
      <c r="E19" s="51"/>
      <c r="F19" s="42"/>
    </row>
    <row r="20" spans="1:6">
      <c r="A20" s="63" t="s">
        <v>247</v>
      </c>
      <c r="B20" s="64">
        <v>-14499</v>
      </c>
      <c r="C20" s="52"/>
      <c r="D20" s="64">
        <v>-19533399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-4703882</v>
      </c>
      <c r="C22" s="52"/>
      <c r="D22" s="64">
        <v>-12455682</v>
      </c>
      <c r="E22" s="51"/>
      <c r="F22" s="42"/>
    </row>
    <row r="23" spans="1:6">
      <c r="A23" s="63" t="s">
        <v>249</v>
      </c>
      <c r="B23" s="64">
        <v>-1387857</v>
      </c>
      <c r="C23" s="52"/>
      <c r="D23" s="64">
        <v>-1721523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-122274</v>
      </c>
      <c r="C26" s="52"/>
      <c r="D26" s="64">
        <v>-224435</v>
      </c>
      <c r="E26" s="51"/>
      <c r="F26" s="42"/>
    </row>
    <row r="27" spans="1:6">
      <c r="A27" s="45" t="s">
        <v>221</v>
      </c>
      <c r="B27" s="64">
        <v>-7828918</v>
      </c>
      <c r="C27" s="52"/>
      <c r="D27" s="64">
        <v>-8807304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>
        <v>-1687441</v>
      </c>
      <c r="C35" s="52"/>
      <c r="D35" s="64">
        <v>-1887613</v>
      </c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-131152</v>
      </c>
      <c r="C37" s="52"/>
      <c r="D37" s="64">
        <v>-121826</v>
      </c>
      <c r="E37" s="51"/>
      <c r="F37" s="42"/>
    </row>
    <row r="38" spans="1:6">
      <c r="A38" s="63" t="s">
        <v>257</v>
      </c>
      <c r="B38" s="64"/>
      <c r="C38" s="52"/>
      <c r="D38" s="64">
        <v>21</v>
      </c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61918851</v>
      </c>
      <c r="C42" s="55"/>
      <c r="D42" s="54">
        <f>SUM(D9:D41)</f>
        <v>46833218</v>
      </c>
      <c r="E42" s="58"/>
      <c r="F42" s="42"/>
    </row>
    <row r="43" spans="1:6">
      <c r="A43" s="45" t="s">
        <v>26</v>
      </c>
      <c r="B43" s="55">
        <v>-9287828</v>
      </c>
      <c r="C43" s="55"/>
      <c r="D43" s="55">
        <v>-7024983</v>
      </c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52631023</v>
      </c>
      <c r="C47" s="58"/>
      <c r="D47" s="67">
        <f>SUM(D42:D46)</f>
        <v>39808235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52631023</v>
      </c>
      <c r="C57" s="77"/>
      <c r="D57" s="76">
        <f>D47+D55</f>
        <v>39808235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2021-07-28T20:58:43Z</dcterms:modified>
</cp:coreProperties>
</file>