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i Sota\Desktop\"/>
    </mc:Choice>
  </mc:AlternateContent>
  <bookViews>
    <workbookView xWindow="0" yWindow="0" windowWidth="20490" windowHeight="775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(natyra)'!$A$1:$D$75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B59" i="18"/>
  <c r="B67" i="18"/>
  <c r="D28" i="18" l="1"/>
  <c r="B30" i="18"/>
  <c r="D67" i="18" l="1"/>
  <c r="D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<sst xmlns="http://schemas.openxmlformats.org/spreadsheetml/2006/main" count="412" uniqueCount="265">
  <si>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Pasqyrat financiare te vitit 2019</t>
  </si>
  <si>
    <t>APM Sh.p.k</t>
  </si>
  <si>
    <t>NIPT L22519401V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</si>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</sst>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6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8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8" fontId="152" fillId="0" borderId="0" applyFont="0" applyFill="0" applyBorder="0" applyAlignment="0" applyProtection="0"/>
    <xf numFmtId="168" fontId="152" fillId="0" borderId="0" applyFont="0" applyFill="0" applyBorder="0" applyAlignment="0" applyProtection="0"/>
    <xf numFmtId="166" fontId="16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67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8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70" fontId="144" fillId="34" borderId="0" xfId="215" applyNumberFormat="1" applyFont="1" applyFill="1" applyBorder="1" applyAlignment="1" applyProtection="1"/>
    <xf numFmtId="170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0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0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9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0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0" fontId="153" fillId="0" borderId="0" xfId="5402" applyNumberFormat="1" applyFont="1" applyFill="1" applyBorder="1" applyAlignment="1" applyProtection="1"/>
    <xf numFmtId="170" fontId="153" fillId="34" borderId="0" xfId="5402" applyNumberFormat="1" applyFont="1" applyFill="1" applyBorder="1" applyAlignment="1" applyProtection="1"/>
    <xf numFmtId="170" fontId="151" fillId="34" borderId="0" xfId="5402" applyNumberFormat="1" applyFont="1" applyFill="1" applyBorder="1" applyAlignment="1" applyProtection="1"/>
    <xf numFmtId="170" fontId="173" fillId="34" borderId="0" xfId="5402" applyNumberFormat="1" applyFont="1" applyFill="1" applyBorder="1" applyAlignment="1" applyProtection="1"/>
    <xf numFmtId="170" fontId="173" fillId="0" borderId="0" xfId="5402" applyNumberFormat="1" applyFont="1" applyFill="1" applyBorder="1" applyAlignment="1" applyProtection="1"/>
    <xf numFmtId="170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4967" applyFont="1"/>
    <xf numFmtId="0" fontId="182" fillId="0" borderId="0" xfId="4967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zoomScaleNormal="100" workbookViewId="0">
      <selection activeCell="G13" sqref="G13"/>
    </sheetView>
  </sheetViews>
  <sheetFormatPr defaultRowHeight="15"/>
  <cols>
    <col min="1" max="1" width="73.42578125" style="36" bestFit="1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7" width="11" style="36" bestFit="1" customWidth="1"/>
    <col min="8" max="8" width="9.5703125" style="36" bestFit="1" customWidth="1"/>
    <col min="9" max="16384" width="9.140625" style="36"/>
  </cols>
  <sheetData>
    <row r="1" spans="1:5">
      <c r="A1" s="61" t="s">
        <v>0</v>
      </c>
    </row>
    <row r="2" spans="1:5">
      <c r="A2" s="62" t="s">
        <v>1</v>
      </c>
    </row>
    <row r="3" spans="1:5">
      <c r="A3" s="62" t="s">
        <v>2</v>
      </c>
    </row>
    <row r="4" spans="1:5">
      <c r="A4" s="62" t="s">
        <v>3</v>
      </c>
    </row>
    <row r="5" spans="1:5">
      <c r="A5" s="61" t="s">
        <v>4</v>
      </c>
      <c r="B5" s="36"/>
      <c r="C5" s="36"/>
      <c r="D5" s="36"/>
      <c r="E5" s="36"/>
    </row>
    <row r="6" spans="1:5">
      <c r="A6" s="40"/>
      <c r="B6" s="37" t="s">
        <v>5</v>
      </c>
      <c r="C6" s="37"/>
      <c r="D6" s="37" t="s">
        <v>5</v>
      </c>
      <c r="E6" s="45"/>
    </row>
    <row r="7" spans="1:5">
      <c r="A7" s="40"/>
      <c r="B7" s="37" t="s">
        <v>6</v>
      </c>
      <c r="C7" s="37"/>
      <c r="D7" s="37" t="s">
        <v>7</v>
      </c>
      <c r="E7" s="45"/>
    </row>
    <row r="8" spans="1:5">
      <c r="A8" s="52" t="s">
        <v>8</v>
      </c>
      <c r="B8" s="38"/>
      <c r="C8" s="39"/>
      <c r="D8" s="38"/>
      <c r="E8" s="44"/>
    </row>
    <row r="9" spans="1:5">
      <c r="A9" s="50" t="s">
        <v>9</v>
      </c>
      <c r="B9" s="38"/>
      <c r="C9" s="39"/>
      <c r="D9" s="38"/>
      <c r="E9" s="41"/>
    </row>
    <row r="10" spans="1:5">
      <c r="A10" s="47" t="s">
        <v>10</v>
      </c>
      <c r="B10" s="48">
        <v>1414332495.5191998</v>
      </c>
      <c r="C10" s="42"/>
      <c r="D10" s="48">
        <v>2630509432</v>
      </c>
      <c r="E10" s="41"/>
    </row>
    <row r="11" spans="1:5">
      <c r="A11" s="47" t="s">
        <v>11</v>
      </c>
      <c r="B11" s="48"/>
      <c r="C11" s="42"/>
      <c r="D11" s="48"/>
      <c r="E11" s="41"/>
    </row>
    <row r="12" spans="1:5">
      <c r="A12" s="47" t="s">
        <v>12</v>
      </c>
      <c r="B12" s="48"/>
      <c r="C12" s="42"/>
      <c r="D12" s="48"/>
      <c r="E12" s="41"/>
    </row>
    <row r="13" spans="1:5">
      <c r="A13" s="47" t="s">
        <v>13</v>
      </c>
      <c r="B13" s="48"/>
      <c r="C13" s="42"/>
      <c r="D13" s="48"/>
      <c r="E13" s="41"/>
    </row>
    <row r="14" spans="1:5">
      <c r="A14" s="47" t="s">
        <v>14</v>
      </c>
      <c r="B14" s="48"/>
      <c r="C14" s="42"/>
      <c r="D14" s="48"/>
      <c r="E14" s="41"/>
    </row>
    <row r="15" spans="1:5">
      <c r="A15" s="50" t="s">
        <v>15</v>
      </c>
      <c r="B15" s="48"/>
      <c r="C15" s="42"/>
      <c r="D15" s="48"/>
      <c r="E15" s="41"/>
    </row>
    <row r="16" spans="1:5">
      <c r="A16" s="50" t="s">
        <v>16</v>
      </c>
      <c r="B16" s="48">
        <v>2646871.8200000003</v>
      </c>
      <c r="C16" s="42"/>
      <c r="D16" s="48">
        <v>2167880</v>
      </c>
      <c r="E16" s="41"/>
    </row>
    <row r="17" spans="1:5">
      <c r="A17" s="50" t="s">
        <v>17</v>
      </c>
      <c r="B17" s="48"/>
      <c r="C17" s="42"/>
      <c r="D17" s="48"/>
      <c r="E17" s="41"/>
    </row>
    <row r="18" spans="1:5">
      <c r="A18" s="50" t="s">
        <v>18</v>
      </c>
      <c r="B18" s="48">
        <v>-1091466213.3106999</v>
      </c>
      <c r="C18" s="42"/>
      <c r="D18" s="48">
        <v>-2187547264</v>
      </c>
      <c r="E18" s="41"/>
    </row>
    <row r="19" spans="1:5">
      <c r="A19" s="50" t="s">
        <v>19</v>
      </c>
      <c r="B19" s="48">
        <v>-128768675.54000001</v>
      </c>
      <c r="C19" s="42"/>
      <c r="D19" s="48">
        <v>-68984838</v>
      </c>
      <c r="E19" s="41"/>
    </row>
    <row r="20" spans="1:5">
      <c r="A20" s="50" t="s">
        <v>20</v>
      </c>
      <c r="B20" s="48">
        <v>-119939604.44000001</v>
      </c>
      <c r="C20" s="42"/>
      <c r="D20" s="48">
        <v>-142678082.06</v>
      </c>
      <c r="E20" s="41"/>
    </row>
    <row r="21" spans="1:5">
      <c r="A21" s="50" t="s">
        <v>21</v>
      </c>
      <c r="B21" s="48">
        <v>-5638226.9800000004</v>
      </c>
      <c r="C21" s="42"/>
      <c r="D21" s="48">
        <v>-22333684</v>
      </c>
      <c r="E21" s="41"/>
    </row>
    <row r="22" spans="1:5">
      <c r="A22" s="50" t="s">
        <v>22</v>
      </c>
      <c r="B22" s="48"/>
      <c r="C22" s="42"/>
      <c r="D22" s="48"/>
      <c r="E22" s="41"/>
    </row>
    <row r="23" spans="1:5">
      <c r="A23" s="50"/>
      <c r="B23" s="50"/>
      <c r="C23" s="50"/>
      <c r="D23" s="50"/>
      <c r="E23" s="41"/>
    </row>
    <row r="24" spans="1:5">
      <c r="A24" s="50" t="s">
        <v>23</v>
      </c>
      <c r="B24" s="48"/>
      <c r="C24" s="42"/>
      <c r="D24" s="48"/>
      <c r="E24" s="41"/>
    </row>
    <row r="25" spans="1:5">
      <c r="A25" s="50" t="s">
        <v>24</v>
      </c>
      <c r="B25" s="48"/>
      <c r="C25" s="42"/>
      <c r="D25" s="48"/>
      <c r="E25" s="41"/>
    </row>
    <row r="26" spans="1:5">
      <c r="A26" s="50" t="s">
        <v>25</v>
      </c>
      <c r="B26" s="48"/>
      <c r="C26" s="42"/>
      <c r="D26" s="48"/>
      <c r="E26" s="41"/>
    </row>
    <row r="27" spans="1:5">
      <c r="A27" s="60" t="s">
        <v>26</v>
      </c>
      <c r="B27" s="48"/>
      <c r="C27" s="42"/>
      <c r="D27" s="48"/>
      <c r="E27" s="41"/>
    </row>
    <row r="28" spans="1:5" ht="15" customHeight="1">
      <c r="A28" s="51" t="s">
        <v>27</v>
      </c>
      <c r="B28" s="55">
        <f>SUM(B10:B22,B24:B27)</f>
        <v>71166647.068499804</v>
      </c>
      <c r="C28" s="42"/>
      <c r="D28" s="55">
        <f>SUM(D10:D22,D24:D27)</f>
        <v>211133443.94</v>
      </c>
      <c r="E28" s="41"/>
    </row>
    <row r="29" spans="1:5" ht="15" customHeight="1">
      <c r="A29" s="50" t="s">
        <v>28</v>
      </c>
      <c r="B29" s="48">
        <v>-11374567.18</v>
      </c>
      <c r="C29" s="42"/>
      <c r="D29" s="48">
        <v>-38775374</v>
      </c>
      <c r="E29" s="41"/>
    </row>
    <row r="30" spans="1:5" ht="15" customHeight="1">
      <c r="A30" s="51" t="s">
        <v>29</v>
      </c>
      <c r="B30" s="55">
        <f>SUM(B28:B29)</f>
        <v>59792079.888499804</v>
      </c>
      <c r="C30" s="43"/>
      <c r="D30" s="55">
        <f>SUM(D28:D29)</f>
        <v>172358069.94</v>
      </c>
      <c r="E30" s="41"/>
    </row>
    <row r="31" spans="1:5" ht="15" customHeight="1">
      <c r="A31" s="50"/>
      <c r="B31" s="50"/>
      <c r="C31" s="50"/>
      <c r="D31" s="50"/>
      <c r="E31" s="41"/>
    </row>
    <row r="32" spans="1:5" ht="15" customHeight="1">
      <c r="A32" s="52" t="s">
        <v>30</v>
      </c>
      <c r="B32" s="50"/>
      <c r="C32" s="50"/>
      <c r="D32" s="50"/>
      <c r="E32" s="41"/>
    </row>
    <row r="33" spans="1:5" ht="15" customHeight="1">
      <c r="A33" s="50" t="s">
        <v>31</v>
      </c>
      <c r="B33" s="48"/>
      <c r="C33" s="42"/>
      <c r="D33" s="48"/>
      <c r="E33" s="41"/>
    </row>
    <row r="34" spans="1:5">
      <c r="A34" s="50"/>
      <c r="B34" s="50"/>
      <c r="C34" s="50"/>
      <c r="D34" s="50"/>
      <c r="E34" s="41"/>
    </row>
    <row r="35" spans="1:5" ht="15.75" thickBot="1">
      <c r="A35" s="51" t="s">
        <v>32</v>
      </c>
      <c r="B35" s="56">
        <f>B30+B33</f>
        <v>59792079.888499804</v>
      </c>
      <c r="C35" s="46"/>
      <c r="D35" s="56">
        <f>D30+D33</f>
        <v>172358069.94</v>
      </c>
      <c r="E35" s="41"/>
    </row>
    <row r="36" spans="1:5" ht="15.75" thickTop="1">
      <c r="A36" s="51"/>
      <c r="B36" s="51"/>
      <c r="C36" s="51"/>
      <c r="D36" s="51"/>
      <c r="E36" s="41"/>
    </row>
    <row r="37" spans="1:5">
      <c r="A37" s="51" t="s">
        <v>33</v>
      </c>
      <c r="B37" s="51"/>
      <c r="C37" s="51"/>
      <c r="D37" s="51"/>
      <c r="E37" s="41"/>
    </row>
    <row r="38" spans="1:5">
      <c r="A38" s="50" t="s">
        <v>34</v>
      </c>
      <c r="B38" s="48"/>
      <c r="C38" s="42"/>
      <c r="D38" s="48"/>
      <c r="E38" s="41"/>
    </row>
    <row r="39" spans="1:5">
      <c r="A39" s="50" t="s">
        <v>35</v>
      </c>
      <c r="B39" s="48"/>
      <c r="C39" s="42"/>
      <c r="D39" s="48"/>
      <c r="E39" s="41"/>
    </row>
    <row r="40" spans="1:5">
      <c r="A40" s="50"/>
      <c r="B40" s="54"/>
      <c r="C40" s="54"/>
      <c r="D40" s="54"/>
      <c r="E40" s="41"/>
    </row>
    <row r="41" spans="1:5">
      <c r="A41" s="51" t="s">
        <v>36</v>
      </c>
      <c r="B41" s="36"/>
      <c r="C41" s="36"/>
      <c r="D41" s="36"/>
      <c r="E41" s="46"/>
    </row>
    <row r="42" spans="1:5">
      <c r="A42" s="50" t="s">
        <v>37</v>
      </c>
      <c r="B42" s="43"/>
      <c r="C42" s="43"/>
      <c r="D42" s="43"/>
      <c r="E42" s="46"/>
    </row>
    <row r="43" spans="1:5">
      <c r="A43" s="53" t="s">
        <v>38</v>
      </c>
      <c r="B43" s="48"/>
      <c r="C43" s="42"/>
      <c r="D43" s="48"/>
      <c r="E43" s="41"/>
    </row>
    <row r="44" spans="1:5">
      <c r="A44" s="53" t="s">
        <v>39</v>
      </c>
      <c r="B44" s="48"/>
      <c r="C44" s="42"/>
      <c r="D44" s="48"/>
      <c r="E44" s="41"/>
    </row>
    <row r="45" spans="1:5">
      <c r="A45" s="54"/>
      <c r="B45" s="54"/>
      <c r="C45" s="54"/>
      <c r="D45" s="54"/>
      <c r="E45" s="41"/>
    </row>
    <row r="46" spans="1:5">
      <c r="A46" s="50" t="s">
        <v>40</v>
      </c>
      <c r="B46" s="36"/>
      <c r="C46" s="36"/>
      <c r="D46" s="36"/>
      <c r="E46" s="46"/>
    </row>
    <row r="47" spans="1:5">
      <c r="A47" s="53" t="s">
        <v>38</v>
      </c>
      <c r="B47" s="48"/>
      <c r="C47" s="42"/>
      <c r="D47" s="48"/>
      <c r="E47" s="36"/>
    </row>
    <row r="48" spans="1:5">
      <c r="A48" s="53" t="s">
        <v>39</v>
      </c>
      <c r="B48" s="48"/>
      <c r="C48" s="42"/>
      <c r="D48" s="48"/>
      <c r="E48" s="36"/>
    </row>
    <row r="49" spans="1:5">
      <c r="B49" s="36"/>
      <c r="C49" s="36"/>
      <c r="D49" s="36"/>
      <c r="E49" s="36"/>
    </row>
    <row r="50" spans="1:5">
      <c r="A50" s="51" t="s">
        <v>41</v>
      </c>
      <c r="B50" s="57">
        <f>B35</f>
        <v>59792079.888499804</v>
      </c>
      <c r="D50" s="57">
        <f>D35</f>
        <v>172358069.94</v>
      </c>
    </row>
    <row r="51" spans="1:5">
      <c r="A51" s="51"/>
    </row>
    <row r="52" spans="1:5">
      <c r="A52" s="52" t="s">
        <v>42</v>
      </c>
    </row>
    <row r="53" spans="1:5">
      <c r="A53" s="51"/>
    </row>
    <row r="54" spans="1:5">
      <c r="A54" s="51" t="s">
        <v>43</v>
      </c>
    </row>
    <row r="55" spans="1:5">
      <c r="A55" s="50" t="s">
        <v>44</v>
      </c>
      <c r="B55" s="48"/>
      <c r="C55" s="42"/>
      <c r="D55" s="48"/>
    </row>
    <row r="56" spans="1:5">
      <c r="A56" s="50" t="s">
        <v>45</v>
      </c>
      <c r="B56" s="48"/>
      <c r="C56" s="42"/>
      <c r="D56" s="48"/>
    </row>
    <row r="57" spans="1:5">
      <c r="A57" s="60" t="s">
        <v>26</v>
      </c>
      <c r="B57" s="48"/>
      <c r="C57" s="42"/>
      <c r="D57" s="48"/>
    </row>
    <row r="58" spans="1:5">
      <c r="A58" s="50" t="s">
        <v>46</v>
      </c>
      <c r="B58" s="48"/>
      <c r="C58" s="42"/>
      <c r="D58" s="48"/>
    </row>
    <row r="59" spans="1:5">
      <c r="A59" s="51" t="s">
        <v>47</v>
      </c>
      <c r="B59" s="57">
        <f>SUM(B55:B58)</f>
        <v>0</v>
      </c>
      <c r="D59" s="57">
        <f>SUM(D55:D58)</f>
        <v>0</v>
      </c>
    </row>
    <row r="60" spans="1:5">
      <c r="A60" s="49"/>
    </row>
    <row r="61" spans="1:5">
      <c r="A61" s="51" t="s">
        <v>48</v>
      </c>
    </row>
    <row r="62" spans="1:5">
      <c r="A62" s="50" t="s">
        <v>49</v>
      </c>
      <c r="B62" s="48"/>
      <c r="C62" s="42"/>
      <c r="D62" s="48"/>
    </row>
    <row r="63" spans="1:5">
      <c r="A63" s="50" t="s">
        <v>50</v>
      </c>
      <c r="B63" s="48"/>
      <c r="C63" s="42"/>
      <c r="D63" s="48"/>
    </row>
    <row r="64" spans="1:5">
      <c r="A64" s="50" t="s">
        <v>51</v>
      </c>
      <c r="B64" s="48"/>
      <c r="C64" s="42"/>
      <c r="D64" s="48"/>
    </row>
    <row r="65" spans="1:4">
      <c r="A65" s="60" t="s">
        <v>26</v>
      </c>
      <c r="B65" s="48"/>
      <c r="C65" s="42"/>
      <c r="D65" s="48"/>
    </row>
    <row r="66" spans="1:4">
      <c r="A66" s="50" t="s">
        <v>52</v>
      </c>
      <c r="B66" s="48"/>
      <c r="C66" s="42"/>
      <c r="D66" s="48"/>
    </row>
    <row r="67" spans="1:4">
      <c r="A67" s="51" t="s">
        <v>47</v>
      </c>
      <c r="B67" s="57">
        <f>SUM(B62:B66)</f>
        <v>0</v>
      </c>
      <c r="D67" s="57">
        <f>SUM(D62:D66)</f>
        <v>0</v>
      </c>
    </row>
    <row r="68" spans="1:4">
      <c r="A68" s="49"/>
    </row>
    <row r="69" spans="1:4">
      <c r="A69" s="51" t="s">
        <v>53</v>
      </c>
      <c r="B69" s="57">
        <f>SUM(B59,B67)</f>
        <v>0</v>
      </c>
      <c r="D69" s="57">
        <f>SUM(D59,D67)</f>
        <v>0</v>
      </c>
    </row>
    <row r="70" spans="1:4">
      <c r="A70" s="49"/>
      <c r="B70" s="57"/>
      <c r="D70" s="57"/>
    </row>
    <row r="71" spans="1:4" ht="15.75" thickBot="1">
      <c r="A71" s="51" t="s">
        <v>54</v>
      </c>
      <c r="B71" s="58">
        <f>B69+B50</f>
        <v>59792079.888499804</v>
      </c>
      <c r="D71" s="58">
        <f>D69+D50</f>
        <v>172358069.94</v>
      </c>
    </row>
    <row r="72" spans="1:4" ht="15.75" thickTop="1">
      <c r="A72" s="50"/>
    </row>
    <row r="73" spans="1:4">
      <c r="A73" s="52" t="s">
        <v>55</v>
      </c>
    </row>
    <row r="74" spans="1:4">
      <c r="A74" s="50" t="s">
        <v>34</v>
      </c>
      <c r="B74" s="59"/>
      <c r="D74" s="59"/>
    </row>
    <row r="75" spans="1:4">
      <c r="A75" s="50" t="s">
        <v>35</v>
      </c>
      <c r="B75" s="59"/>
      <c r="D75" s="59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56</v>
      </c>
      <c r="B1" s="27"/>
      <c r="C1" s="19" t="s">
        <v>57</v>
      </c>
      <c r="D1" s="27"/>
      <c r="E1" s="9" t="s">
        <v>58</v>
      </c>
      <c r="F1" s="27"/>
      <c r="G1" s="10" t="s">
        <v>59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60</v>
      </c>
      <c r="B2" s="20" t="s">
        <v>61</v>
      </c>
      <c r="C2" s="9" t="s">
        <v>62</v>
      </c>
      <c r="D2" s="27"/>
      <c r="E2" s="11" t="s">
        <v>63</v>
      </c>
      <c r="F2" s="27"/>
      <c r="G2" s="27" t="s">
        <v>64</v>
      </c>
      <c r="H2" s="5" t="s">
        <v>65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66</v>
      </c>
      <c r="B4" s="19" t="s">
        <v>67</v>
      </c>
      <c r="C4" s="10" t="s">
        <v>68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69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70</v>
      </c>
      <c r="B5" s="19" t="s">
        <v>71</v>
      </c>
      <c r="C5" s="10" t="s">
        <v>72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73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74</v>
      </c>
      <c r="B6" s="19" t="s">
        <v>75</v>
      </c>
      <c r="C6" s="10" t="s">
        <v>68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76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77</v>
      </c>
      <c r="B7" s="19" t="s">
        <v>78</v>
      </c>
      <c r="C7" s="10" t="s">
        <v>72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79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80</v>
      </c>
      <c r="B8" s="19" t="s">
        <v>81</v>
      </c>
      <c r="C8" s="10" t="s">
        <v>72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79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82</v>
      </c>
      <c r="B9" s="19" t="s">
        <v>83</v>
      </c>
      <c r="C9" s="10" t="s">
        <v>72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84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85</v>
      </c>
      <c r="B10" s="19" t="s">
        <v>86</v>
      </c>
      <c r="C10" s="10" t="s">
        <v>72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76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87</v>
      </c>
      <c r="B11" s="19" t="s">
        <v>88</v>
      </c>
      <c r="C11" s="10" t="s">
        <v>72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84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89</v>
      </c>
      <c r="B12" s="19" t="s">
        <v>90</v>
      </c>
      <c r="C12" s="10" t="s">
        <v>72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84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91</v>
      </c>
      <c r="B13" s="19" t="s">
        <v>92</v>
      </c>
      <c r="C13" s="10" t="s">
        <v>72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76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93</v>
      </c>
      <c r="B14" s="19" t="s">
        <v>94</v>
      </c>
      <c r="C14" s="10" t="s">
        <v>72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84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95</v>
      </c>
      <c r="B15" s="19" t="s">
        <v>96</v>
      </c>
      <c r="C15" s="10" t="s">
        <v>72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97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98</v>
      </c>
      <c r="B16" s="19" t="s">
        <v>99</v>
      </c>
      <c r="C16" s="10" t="s">
        <v>72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84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100</v>
      </c>
      <c r="B17" s="19" t="s">
        <v>101</v>
      </c>
      <c r="C17" s="10" t="s">
        <v>72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84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102</v>
      </c>
      <c r="B18" s="19" t="s">
        <v>103</v>
      </c>
      <c r="C18" s="10" t="s">
        <v>72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97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104</v>
      </c>
      <c r="B19" s="19" t="s">
        <v>105</v>
      </c>
      <c r="C19" s="10" t="s">
        <v>72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76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106</v>
      </c>
      <c r="B20" s="19" t="s">
        <v>107</v>
      </c>
      <c r="C20" s="10" t="s">
        <v>68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76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108</v>
      </c>
      <c r="B21" s="19" t="s">
        <v>109</v>
      </c>
      <c r="C21" s="10" t="s">
        <v>72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111</v>
      </c>
      <c r="B22" s="19" t="s">
        <v>112</v>
      </c>
      <c r="C22" s="10" t="s">
        <v>72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97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113</v>
      </c>
      <c r="B23" s="19" t="s">
        <v>114</v>
      </c>
      <c r="C23" s="10" t="s">
        <v>72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84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115</v>
      </c>
      <c r="B24" s="19" t="s">
        <v>116</v>
      </c>
      <c r="C24" s="10" t="s">
        <v>68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117</v>
      </c>
      <c r="B25" s="19" t="s">
        <v>118</v>
      </c>
      <c r="C25" s="10" t="s">
        <v>72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84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119</v>
      </c>
      <c r="B26" s="19" t="s">
        <v>120</v>
      </c>
      <c r="C26" s="10" t="s">
        <v>72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97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121</v>
      </c>
      <c r="B27" s="19" t="s">
        <v>122</v>
      </c>
      <c r="C27" s="10" t="s">
        <v>72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123</v>
      </c>
      <c r="B28" s="19" t="s">
        <v>124</v>
      </c>
      <c r="C28" s="10" t="s">
        <v>72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76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125</v>
      </c>
      <c r="B29" s="19" t="s">
        <v>126</v>
      </c>
      <c r="C29" s="10" t="s">
        <v>72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97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127</v>
      </c>
      <c r="B30" s="19" t="s">
        <v>128</v>
      </c>
      <c r="C30" s="10" t="s">
        <v>72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76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129</v>
      </c>
      <c r="B31" s="19" t="s">
        <v>130</v>
      </c>
      <c r="C31" s="10" t="s">
        <v>72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76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131</v>
      </c>
      <c r="B32" s="19" t="s">
        <v>132</v>
      </c>
      <c r="C32" s="10" t="s">
        <v>72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76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133</v>
      </c>
      <c r="B33" s="19" t="s">
        <v>134</v>
      </c>
      <c r="C33" s="10" t="s">
        <v>72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76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135</v>
      </c>
      <c r="B34" s="19" t="s">
        <v>136</v>
      </c>
      <c r="C34" s="10" t="s">
        <v>72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84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137</v>
      </c>
      <c r="B35" s="21" t="s">
        <v>138</v>
      </c>
      <c r="C35" s="22" t="s">
        <v>72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76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139</v>
      </c>
      <c r="B36" s="19" t="s">
        <v>140</v>
      </c>
      <c r="C36" s="10" t="s">
        <v>72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141</v>
      </c>
      <c r="B37" s="19" t="s">
        <v>142</v>
      </c>
      <c r="C37" s="10" t="s">
        <v>68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76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143</v>
      </c>
      <c r="B38" s="19" t="s">
        <v>144</v>
      </c>
      <c r="C38" s="10" t="s">
        <v>68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76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145</v>
      </c>
      <c r="B39" s="19" t="s">
        <v>146</v>
      </c>
      <c r="C39" s="10" t="s">
        <v>68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84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147</v>
      </c>
      <c r="B40" s="19" t="s">
        <v>148</v>
      </c>
      <c r="C40" s="10" t="s">
        <v>68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76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149</v>
      </c>
      <c r="B41" s="19" t="s">
        <v>150</v>
      </c>
      <c r="C41" s="10" t="s">
        <v>68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151</v>
      </c>
      <c r="B42" s="19" t="s">
        <v>152</v>
      </c>
      <c r="C42" s="10" t="s">
        <v>68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153</v>
      </c>
      <c r="B43" s="19" t="s">
        <v>154</v>
      </c>
      <c r="C43" s="10" t="s">
        <v>68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84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155</v>
      </c>
      <c r="B44" s="19" t="s">
        <v>156</v>
      </c>
      <c r="C44" s="10" t="s">
        <v>68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157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158</v>
      </c>
      <c r="B45" s="19" t="s">
        <v>159</v>
      </c>
      <c r="C45" s="10" t="s">
        <v>72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76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160</v>
      </c>
      <c r="B46" s="19" t="s">
        <v>161</v>
      </c>
      <c r="C46" s="10" t="s">
        <v>72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76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162</v>
      </c>
      <c r="B47" s="19" t="s">
        <v>163</v>
      </c>
      <c r="C47" s="10" t="s">
        <v>72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76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164</v>
      </c>
      <c r="B48" s="19" t="s">
        <v>165</v>
      </c>
      <c r="C48" s="10" t="s">
        <v>68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76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166</v>
      </c>
      <c r="B49" s="19" t="s">
        <v>167</v>
      </c>
      <c r="C49" s="10" t="s">
        <v>72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168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169</v>
      </c>
      <c r="B50" s="19" t="s">
        <v>170</v>
      </c>
      <c r="C50" s="10" t="s">
        <v>72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168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171</v>
      </c>
      <c r="B51" s="19" t="s">
        <v>172</v>
      </c>
      <c r="C51" s="10" t="s">
        <v>72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168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173</v>
      </c>
      <c r="B52" s="19" t="s">
        <v>174</v>
      </c>
      <c r="C52" s="10" t="s">
        <v>72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168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175</v>
      </c>
      <c r="B53" s="19" t="s">
        <v>176</v>
      </c>
      <c r="C53" s="10" t="s">
        <v>72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177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178</v>
      </c>
      <c r="B54" s="19" t="s">
        <v>179</v>
      </c>
      <c r="C54" s="10" t="s">
        <v>72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177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180</v>
      </c>
      <c r="B55" s="19" t="s">
        <v>181</v>
      </c>
      <c r="C55" s="10" t="s">
        <v>72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177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182</v>
      </c>
      <c r="B56" s="19" t="s">
        <v>183</v>
      </c>
      <c r="C56" s="10" t="s">
        <v>72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177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184</v>
      </c>
      <c r="B57" s="19" t="s">
        <v>185</v>
      </c>
      <c r="C57" s="10" t="s">
        <v>68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177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186</v>
      </c>
      <c r="B58" s="19" t="s">
        <v>187</v>
      </c>
      <c r="C58" s="10" t="s">
        <v>68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84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188</v>
      </c>
      <c r="B59" s="19" t="s">
        <v>189</v>
      </c>
      <c r="C59" s="10" t="s">
        <v>68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84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190</v>
      </c>
      <c r="B60" s="19" t="s">
        <v>191</v>
      </c>
      <c r="C60" s="10" t="s">
        <v>68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84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192</v>
      </c>
      <c r="B61" s="19" t="s">
        <v>193</v>
      </c>
      <c r="C61" s="10" t="s">
        <v>68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84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194</v>
      </c>
      <c r="B62" s="19" t="s">
        <v>195</v>
      </c>
      <c r="C62" s="10" t="s">
        <v>72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84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196</v>
      </c>
      <c r="B63" s="19" t="s">
        <v>197</v>
      </c>
      <c r="C63" s="10" t="s">
        <v>72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198</v>
      </c>
      <c r="B64" s="19" t="s">
        <v>199</v>
      </c>
      <c r="C64" s="10" t="s">
        <v>72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84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200</v>
      </c>
      <c r="B65" s="19" t="s">
        <v>201</v>
      </c>
      <c r="C65" s="10" t="s">
        <v>68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76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202</v>
      </c>
      <c r="B66" s="19" t="s">
        <v>203</v>
      </c>
      <c r="C66" s="10" t="s">
        <v>68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76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204</v>
      </c>
      <c r="B67" s="19" t="s">
        <v>205</v>
      </c>
      <c r="C67" s="10" t="s">
        <v>72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76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206</v>
      </c>
      <c r="B68" s="19" t="s">
        <v>207</v>
      </c>
      <c r="C68" s="10" t="s">
        <v>68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84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208</v>
      </c>
      <c r="B69" s="19" t="s">
        <v>209</v>
      </c>
      <c r="C69" s="10" t="s">
        <v>68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210</v>
      </c>
      <c r="B70" s="19" t="s">
        <v>211</v>
      </c>
      <c r="C70" s="10" t="s">
        <v>68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212</v>
      </c>
      <c r="B71" s="19" t="s">
        <v>213</v>
      </c>
      <c r="C71" s="10" t="s">
        <v>68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214</v>
      </c>
      <c r="B72" s="19" t="s">
        <v>215</v>
      </c>
      <c r="C72" s="10" t="s">
        <v>68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216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217</v>
      </c>
      <c r="B73" s="19" t="s">
        <v>218</v>
      </c>
      <c r="C73" s="10" t="s">
        <v>68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219</v>
      </c>
      <c r="B74" s="19" t="s">
        <v>220</v>
      </c>
      <c r="C74" s="10" t="s">
        <v>68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221</v>
      </c>
      <c r="B75" s="19" t="s">
        <v>222</v>
      </c>
      <c r="C75" s="10" t="s">
        <v>68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223</v>
      </c>
      <c r="B76" s="19" t="s">
        <v>224</v>
      </c>
      <c r="C76" s="10" t="s">
        <v>68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225</v>
      </c>
      <c r="K76" s="18">
        <v>2.9999974766727025E-3</v>
      </c>
      <c r="L76" s="8"/>
      <c r="M76" s="27" t="s">
        <v>65</v>
      </c>
      <c r="N76" s="27"/>
      <c r="O76" s="27"/>
      <c r="P76" s="27"/>
      <c r="Q76" s="27"/>
      <c r="R76" s="27"/>
    </row>
    <row r="77" spans="1:18">
      <c r="A77" s="19" t="s">
        <v>226</v>
      </c>
      <c r="B77" s="19" t="s">
        <v>227</v>
      </c>
      <c r="C77" s="10" t="s">
        <v>72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228</v>
      </c>
      <c r="B78" s="19" t="s">
        <v>229</v>
      </c>
      <c r="C78" s="10" t="s">
        <v>72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230</v>
      </c>
      <c r="B79" s="19" t="s">
        <v>231</v>
      </c>
      <c r="C79" s="10" t="s">
        <v>68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232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233</v>
      </c>
      <c r="B80" s="19" t="s">
        <v>234</v>
      </c>
      <c r="C80" s="10" t="s">
        <v>68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235</v>
      </c>
      <c r="B81" s="19" t="s">
        <v>236</v>
      </c>
      <c r="C81" s="10" t="s">
        <v>68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237</v>
      </c>
      <c r="B82" s="19" t="s">
        <v>238</v>
      </c>
      <c r="C82" s="10" t="s">
        <v>68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239</v>
      </c>
      <c r="B83" s="3" t="s">
        <v>240</v>
      </c>
      <c r="C83" s="10" t="s">
        <v>68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241</v>
      </c>
      <c r="B84" s="3" t="s">
        <v>242</v>
      </c>
      <c r="C84" s="10" t="s">
        <v>68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243</v>
      </c>
      <c r="B85" s="3" t="s">
        <v>244</v>
      </c>
      <c r="C85" s="10" t="s">
        <v>68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245</v>
      </c>
      <c r="B86" s="3" t="s">
        <v>246</v>
      </c>
      <c r="C86" s="10" t="s">
        <v>68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247</v>
      </c>
      <c r="B87" s="3" t="s">
        <v>248</v>
      </c>
      <c r="C87" s="10" t="s">
        <v>68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249</v>
      </c>
      <c r="B88" s="3" t="s">
        <v>250</v>
      </c>
      <c r="C88" s="10" t="s">
        <v>68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251</v>
      </c>
      <c r="B89" s="3" t="s">
        <v>252</v>
      </c>
      <c r="C89" s="10" t="s">
        <v>68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253</v>
      </c>
      <c r="B90" s="3" t="s">
        <v>254</v>
      </c>
      <c r="C90" s="10" t="s">
        <v>68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255</v>
      </c>
      <c r="B91" s="14" t="s">
        <v>256</v>
      </c>
      <c r="C91" s="10" t="s">
        <v>68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257</v>
      </c>
      <c r="B92" s="3" t="s">
        <v>258</v>
      </c>
      <c r="C92" s="10" t="s">
        <v>68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259</v>
      </c>
      <c r="B93" s="3" t="s">
        <v>260</v>
      </c>
      <c r="C93" s="10" t="s">
        <v>68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261</v>
      </c>
      <c r="B94" s="3" t="s">
        <v>262</v>
      </c>
      <c r="C94" s="10" t="s">
        <v>68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263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264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Olti Sota</cp:lastModifiedBy>
  <cp:revision/>
  <dcterms:created xsi:type="dcterms:W3CDTF">2012-01-19T09:31:29Z</dcterms:created>
  <dcterms:modified xsi:type="dcterms:W3CDTF">2020-08-02T15:15:57Z</dcterms:modified>
  <cp:category/>
  <cp:contentStatus/>
</cp:coreProperties>
</file>