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0. MERCURI VITI 2021__13.09.2022\01.Arka_Mercuri__Viti 2021\PF__Mercuri__Viti 2021\QKB_Viti 2020__Mercuri\"/>
    </mc:Choice>
  </mc:AlternateContent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 l="1"/>
  <c r="D42" i="18"/>
  <c r="D47" i="18" s="1"/>
  <c r="D57" i="18" s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<sst xmlns="http://schemas.openxmlformats.org/spreadsheetml/2006/main" count="414" uniqueCount="271">
  <si>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</si>
  <si>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</si>
  <si>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</si>
  <si>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</si>
  <si>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</si>
  <si>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</si>
  <si>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</si>
  <si>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</si>
  <si>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</si>
  <si>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</si>
  <si>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</si>
  <si>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</si>
  <si>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</si>
  <si>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</si>
  <si>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</si>
  <si>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</si>
  <si>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</si>
  <si>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</si>
  <si>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</si>
  <si>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</si>
  <si>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</si>
  <si>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</si>
  <si>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</si>
  <si>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</si>
  <si>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</si>
  <si>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</si>
  <si>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</si>
  <si>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</si>
  <si>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</si>
  <si>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</si>
  <si>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</si>
  <si>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</si>
  <si>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</si>
  <si>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</si>
  <si>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</si>
  <si>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</si>
  <si>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</si>
  <si>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</si>
  <si>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</si>
  <si>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</si>
  <si>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</si>
  <si>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</si>
  <si>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</si>
  <si>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</si>
  <si>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</si>
  <si>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</si>
  <si>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</si>
  <si>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</si>
  <si>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</si>
  <si>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</si>
  <si>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</si>
  <si>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</si>
  <si>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</si>
  <si>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</si>
  <si>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</si>
  <si>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</si>
  <si>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</si>
  <si>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</si>
  <si>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</si>
  <si>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</si>
  <si>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</si>
  <si>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</si>
  <si>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</si>
  <si>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</si>
  <si>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</si>
  <si>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</si>
  <si>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</si>
  <si>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</si>
  <si>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</si>
  <si>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</si>
  <si>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</si>
  <si>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</si>
  <si>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</si>
  <si>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</si>
  <si>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</si>
  <si>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</si>
  <si>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</si>
  <si>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</si>
  <si>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</si>
  <si>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</si>
  <si>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</si>
  <si>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</si>
  <si>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</si>
  <si>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</si>
  <si>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</si>
  <si>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</si>
  <si>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</si>
  <si>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</si>
  <si>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</si>
  <si>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</si>
  <si>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</si>
  <si>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</si>
  <si>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</si>
  <si>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</si>
  <si>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</si>
  <si>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</si>
  <si>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</si>
  <si>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</si>
  <si>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</si>
  <si>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</si>
  <si>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</si>
  <si>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</si>
  <si>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</si>
  <si>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</si>
  <si>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</si>
  <si>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</si>
  <si>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</si>
  <si>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</si>
  <si>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</si>
  <si>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</si>
  <si>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</si>
  <si>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</si>
  <si>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</si>
  <si>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</si>
  <si>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</si>
  <si>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</si>
  <si>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</si>
  <si>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</si>
  <si>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</si>
  <si>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</si>
  <si>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</si>
  <si>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</si>
  <si>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</si>
  <si>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</si>
  <si>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</si>
  <si>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</si>
  <si>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</si>
  <si>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</si>
  <si>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</si>
  <si>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</si>
  <si>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</si>
  <si>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</si>
  <si>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</si>
  <si>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</si>
  <si>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</si>
  <si>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</si>
  <si>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</si>
  <si>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</si>
  <si>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</si>
  <si>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</si>
  <si>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</si>
  <si>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</si>
  <si>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</si>
  <si>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</si>
  <si>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</si>
  <si>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</si>
  <si>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</si>
  <si>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</si>
  <si>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</si>
  <si>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</si>
  <si>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</si>
  <si>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</si>
  <si>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</si>
  <si>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</si>
  <si>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</si>
  <si>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</si>
  <si>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</si>
  <si>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</si>
  <si>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</si>
  <si>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</si>
  <si>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</si>
  <si>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</si>
  <si>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</si>
  <si>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</si>
  <si>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</si>
  <si>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</si>
  <si>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</si>
  <si>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</si>
  <si>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</si>
  <si>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</si>
  <si>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</si>
  <si>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</si>
  <si>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</si>
  <si>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</si>
  <si>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</si>
  <si>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</si>
  <si>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</si>
  <si>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</si>
  <si>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</si>
  <si>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</si>
  <si>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</si>
  <si>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</si>
  <si>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</si>
  <si>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</si>
  <si>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</si>
  <si>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</si>
  <si>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</si>
  <si>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</si>
  <si>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</si>
  <si>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</si>
  <si>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</si>
  <si>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</si>
  <si>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</si>
  <si>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</si>
  <si>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</si>
  <si>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</si>
  <si>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</si>
  <si>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</si>
  <si>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</si>
  <si>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</si>
  <si>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</si>
  <si>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</si>
  <si>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</si>
  <si>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</si>
  <si>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</si>
  <si>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</si>
  <si>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</si>
  <si>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</si>
  <si>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</si>
  <si>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</si>
  <si>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</si>
  <si>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</si>
  <si>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</si>
  <si>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</si>
  <si>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</si>
  <si>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</si>
  <si>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</si>
  <si>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</si>
  <si>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</si>
  <si>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</si>
  <si>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</si>
  <si>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</si>
  <si>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</si>
  <si>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</si>
  <si>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</si>
  <si>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</si>
  <si>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</si>
  <si>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</si>
  <si>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</si>
  <si>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</si>
  <si>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</si>
  <si>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</si>
  <si>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</si>
  <si>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</si>
  <si>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</si>
  <si>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</si>
  <si>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</si>
  <si>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</si>
  <si>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</si>
  <si>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</si>
  <si>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</si>
  <si>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</si>
  <si>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</si>
  <si>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</si>
  <si>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</si>
  <si>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</si>
  <si>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</si>
  <si>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</si>
  <si>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</si>
  <si>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</si>
  <si>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</si>
  <si>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</si>
  <si>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</si>
  <si>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</si>
  <si>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</si>
  <si>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</si>
  <si>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</si>
  <si>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</si>
  <si>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</si>
  <si>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</si>
  <si>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</si>
  <si>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</si>
  <si>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</si>
  <si>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</si>
  <si>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</si>
  <si>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</si>
  <si>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K11827001T</t>
  </si>
  <si>
    <t xml:space="preserve">Mercurri </t>
  </si>
  <si>
    <t>Viti 2020</t>
  </si>
  <si>
    <t>Pasqyrat financiare te vitit 2021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</si>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</sst>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6" sqref="B56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267</v>
      </c>
    </row>
    <row r="3" spans="1:6">
      <c r="A3" s="47" t="s">
        <v>266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270</v>
      </c>
      <c r="C7" s="70"/>
      <c r="D7" s="69" t="s">
        <v>268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92861218</v>
      </c>
      <c r="C10" s="74"/>
      <c r="D10" s="75">
        <v>86017127</v>
      </c>
      <c r="E10" s="48"/>
      <c r="F10" s="64" t="s">
        <v>262</v>
      </c>
    </row>
    <row r="11" spans="1:6">
      <c r="A11" s="56" t="s">
        <v>259</v>
      </c>
      <c r="B11" s="75">
        <v>0</v>
      </c>
      <c r="C11" s="74"/>
      <c r="D11" s="75">
        <v>0</v>
      </c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-67654345</v>
      </c>
      <c r="C19" s="74"/>
      <c r="D19" s="75">
        <v>-68159173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-3350412</v>
      </c>
      <c r="C22" s="74"/>
      <c r="D22" s="75">
        <v>-3104010</v>
      </c>
      <c r="E22" s="48"/>
      <c r="F22" s="42"/>
    </row>
    <row r="23" spans="1:6">
      <c r="A23" s="56" t="s">
        <v>244</v>
      </c>
      <c r="B23" s="75">
        <v>-559518</v>
      </c>
      <c r="C23" s="74"/>
      <c r="D23" s="75">
        <v>-518369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-4698273</v>
      </c>
      <c r="C26" s="74"/>
      <c r="D26" s="75">
        <v>-3368181</v>
      </c>
      <c r="E26" s="48"/>
      <c r="F26" s="42"/>
    </row>
    <row r="27" spans="1:6">
      <c r="A27" s="43" t="s">
        <v>219</v>
      </c>
      <c r="B27" s="75">
        <v>-3209007</v>
      </c>
      <c r="C27" s="74"/>
      <c r="D27" s="75">
        <v>-3109032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-207913</v>
      </c>
      <c r="C37" s="74"/>
      <c r="D37" s="75">
        <v>-997944</v>
      </c>
      <c r="E37" s="48"/>
      <c r="F37" s="42"/>
    </row>
    <row r="38" spans="1:6">
      <c r="A38" s="56" t="s">
        <v>252</v>
      </c>
      <c r="B38" s="75">
        <v>-221089</v>
      </c>
      <c r="C38" s="74"/>
      <c r="D38" s="75">
        <v>-502631</v>
      </c>
      <c r="E38" s="48"/>
      <c r="F38" s="42"/>
    </row>
    <row r="39" spans="1:6">
      <c r="A39" s="56" t="s">
        <v>251</v>
      </c>
      <c r="B39" s="75">
        <v>-222301</v>
      </c>
      <c r="C39" s="74"/>
      <c r="D39" s="75">
        <v>-286786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12738360</v>
      </c>
      <c r="C42" s="78"/>
      <c r="D42" s="77">
        <f>SUM(D9:D41)</f>
        <v>5971001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-1933144</v>
      </c>
      <c r="C44" s="74"/>
      <c r="D44" s="75">
        <v>-974559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10805216</v>
      </c>
      <c r="C47" s="81"/>
      <c r="D47" s="80">
        <f>SUM(D42:D46)</f>
        <v>4996442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10805216</v>
      </c>
      <c r="C57" s="91"/>
      <c r="D57" s="90">
        <f>D47+D55</f>
        <v>4996442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2022-09-13T11:38:25Z</dcterms:modified>
</cp:coreProperties>
</file>