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21\VENDIME + BILANC per QKB -2021\START PLUS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<sst xmlns="http://schemas.openxmlformats.org/spreadsheetml/2006/main" count="414" uniqueCount="271">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</sst>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1" sqref="H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2" t="s">
        <v>262</v>
      </c>
      <c r="B10" s="63">
        <v>12805544.310000001</v>
      </c>
      <c r="C10" s="52"/>
      <c r="D10" s="63">
        <v>12941008.220000001</v>
      </c>
      <c r="E10" s="51"/>
      <c r="F10" s="81" t="s">
        <v>267</v>
      </c>
    </row>
    <row r="11" spans="1:6">
      <c r="A11" s="62" t="s">
        <v>264</v>
      </c>
      <c r="B11" s="63"/>
      <c r="C11" s="52"/>
      <c r="D11" s="63"/>
      <c r="E11" s="51"/>
      <c r="F11" s="81" t="s">
        <v>268</v>
      </c>
    </row>
    <row r="12" spans="1:6">
      <c r="A12" s="62" t="s">
        <v>265</v>
      </c>
      <c r="B12" s="63"/>
      <c r="C12" s="52"/>
      <c r="D12" s="63"/>
      <c r="E12" s="51"/>
      <c r="F12" s="81" t="s">
        <v>268</v>
      </c>
    </row>
    <row r="13" spans="1:6">
      <c r="A13" s="62" t="s">
        <v>266</v>
      </c>
      <c r="B13" s="63"/>
      <c r="C13" s="52"/>
      <c r="D13" s="63"/>
      <c r="E13" s="51"/>
      <c r="F13" s="81" t="s">
        <v>268</v>
      </c>
    </row>
    <row r="14" spans="1:6">
      <c r="A14" s="62" t="s">
        <v>263</v>
      </c>
      <c r="B14" s="63"/>
      <c r="C14" s="52"/>
      <c r="D14" s="63"/>
      <c r="E14" s="51"/>
      <c r="F14" s="81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-720000</v>
      </c>
      <c r="C22" s="52"/>
      <c r="D22" s="63">
        <v>-624000</v>
      </c>
      <c r="E22" s="51"/>
      <c r="F22" s="42"/>
    </row>
    <row r="23" spans="1:6">
      <c r="A23" s="62" t="s">
        <v>249</v>
      </c>
      <c r="B23" s="63">
        <v>-100032</v>
      </c>
      <c r="C23" s="52"/>
      <c r="D23" s="63">
        <v>-83256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-1879984.2</v>
      </c>
      <c r="C26" s="52"/>
      <c r="D26" s="63">
        <v>-1979560</v>
      </c>
      <c r="E26" s="51"/>
      <c r="F26" s="42"/>
    </row>
    <row r="27" spans="1:6">
      <c r="A27" s="45" t="s">
        <v>221</v>
      </c>
      <c r="B27" s="63">
        <v>-7519080.2199999997</v>
      </c>
      <c r="C27" s="52"/>
      <c r="D27" s="63">
        <v>-7488069.0600000005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>
        <v>207452.82</v>
      </c>
      <c r="C32" s="52"/>
      <c r="D32" s="63">
        <v>89034.62</v>
      </c>
      <c r="E32" s="51"/>
      <c r="F32" s="42"/>
    </row>
    <row r="33" spans="1:6" ht="15" customHeight="1">
      <c r="A33" s="62" t="s">
        <v>258</v>
      </c>
      <c r="B33" s="63"/>
      <c r="C33" s="52"/>
      <c r="D33" s="63">
        <v>311693.64</v>
      </c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-688746.30999999994</v>
      </c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2105154.4000000013</v>
      </c>
      <c r="C42" s="54"/>
      <c r="D42" s="83">
        <f>SUM(D9:D41)</f>
        <v>3166851.4200000004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6">
        <f>SUM(B42:B46)</f>
        <v>2105154.4000000013</v>
      </c>
      <c r="C47" s="57"/>
      <c r="D47" s="66">
        <f>SUM(D42:D46)</f>
        <v>3166851.4200000004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2105154.4000000013</v>
      </c>
      <c r="C57" s="76"/>
      <c r="D57" s="75">
        <f>D47+D55</f>
        <v>3166851.4200000004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2022-06-28T09:33:58Z</dcterms:modified>
</cp:coreProperties>
</file>