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Baer\1.KONTABILITET\Viti  2018\68-DON  UCD 2018\"/>
    </mc:Choice>
  </mc:AlternateContent>
  <xr:revisionPtr revIDLastSave="0" documentId="13_ncr:1_{7F2272E4-6587-460F-9DCC-F2F7A67A22EB}" xr6:coauthVersionLast="43" xr6:coauthVersionMax="43" xr10:uidLastSave="{00000000-0000-0000-0000-000000000000}"/>
  <bookViews>
    <workbookView xWindow="-60" yWindow="-60" windowWidth="28920" windowHeight="15660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1" i="1"/>
  <c r="B41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<sst xmlns="http://schemas.openxmlformats.org/spreadsheetml/2006/main" count="66" uniqueCount="62">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</sst>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DON%20UCD%20%20Pasq.Shoq.%20JANAR%20%20DHJETOR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lerjet Sip.Natyres "/>
      <sheetName val="Bought as per nature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6565926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3">
          <cell r="E23">
            <v>0</v>
          </cell>
        </row>
        <row r="24">
          <cell r="E24">
            <v>-5375624.7992000002</v>
          </cell>
        </row>
        <row r="25">
          <cell r="E25">
            <v>-8336</v>
          </cell>
        </row>
        <row r="27">
          <cell r="E27">
            <v>-1784908</v>
          </cell>
          <cell r="H27">
            <v>-1009650</v>
          </cell>
        </row>
        <row r="28">
          <cell r="E28">
            <v>-118079.636</v>
          </cell>
          <cell r="H28">
            <v>-20112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-5675187.7260000007</v>
          </cell>
          <cell r="H32">
            <v>-1963517.88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8">
          <cell r="E38">
            <v>0</v>
          </cell>
        </row>
        <row r="40">
          <cell r="E40">
            <v>0</v>
          </cell>
        </row>
        <row r="41">
          <cell r="E41">
            <v>38557.83</v>
          </cell>
          <cell r="H41">
            <v>2778.64</v>
          </cell>
        </row>
        <row r="45">
          <cell r="E45">
            <v>-58.76</v>
          </cell>
          <cell r="H45">
            <v>-6.78</v>
          </cell>
        </row>
        <row r="46">
          <cell r="E46">
            <v>-85410.85</v>
          </cell>
          <cell r="H46">
            <v>-10.74</v>
          </cell>
        </row>
        <row r="53">
          <cell r="E5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5" workbookViewId="0">
      <selection activeCell="F23" sqref="F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6565926</v>
      </c>
      <c r="C10" s="10"/>
      <c r="D10" s="13">
        <f>'[1]PASH Skk '!H17</f>
        <v>0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-5375624.7992000002</v>
      </c>
      <c r="C19" s="10"/>
      <c r="D19" s="13">
        <f>'[1]PASH Skk '!H23+'[1]PASH Skk '!H24</f>
        <v>0</v>
      </c>
      <c r="E19" s="9"/>
      <c r="F19" s="3"/>
    </row>
    <row r="20" spans="1:6" x14ac:dyDescent="0.25">
      <c r="A20" s="12" t="s">
        <v>22</v>
      </c>
      <c r="B20" s="13">
        <f>'[1]PASH Skk '!E25</f>
        <v>-8336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-1784908</v>
      </c>
      <c r="C22" s="10"/>
      <c r="D22" s="13">
        <f>'[1]PASH Skk '!H27</f>
        <v>-1009650</v>
      </c>
      <c r="E22" s="9"/>
      <c r="F22" s="3"/>
    </row>
    <row r="23" spans="1:6" x14ac:dyDescent="0.25">
      <c r="A23" s="12" t="s">
        <v>25</v>
      </c>
      <c r="B23" s="13">
        <f>'[1]PASH Skk '!E28</f>
        <v>-118079.636</v>
      </c>
      <c r="C23" s="10"/>
      <c r="D23" s="13">
        <f>'[1]PASH Skk '!H28</f>
        <v>-20112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0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-5675187.7260000007</v>
      </c>
      <c r="C27" s="10"/>
      <c r="D27" s="13">
        <f>'[1]PASH Skk '!H32</f>
        <v>-1963517.88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38557.83</v>
      </c>
      <c r="C34" s="10"/>
      <c r="D34" s="13">
        <f>'[1]PASH Skk '!H41</f>
        <v>2778.64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-58.76</v>
      </c>
      <c r="C37" s="10"/>
      <c r="D37" s="13">
        <f>'[1]PASH Skk '!H45</f>
        <v>-6.78</v>
      </c>
      <c r="E37" s="9"/>
      <c r="F37" s="3"/>
    </row>
    <row r="38" spans="1:6" x14ac:dyDescent="0.25">
      <c r="A38" s="12" t="s">
        <v>40</v>
      </c>
      <c r="B38" s="13">
        <f>'[1]PASH Skk '!E46</f>
        <v>-85410.85</v>
      </c>
      <c r="C38" s="10"/>
      <c r="D38" s="13">
        <f>'[1]PASH Skk '!H46</f>
        <v>-10.74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f>'[1]PASH Skk '!E49</f>
        <v>0</v>
      </c>
      <c r="C41" s="10"/>
      <c r="D41" s="13">
        <f>'[1]PASH Skk '!H49</f>
        <v>0</v>
      </c>
      <c r="E41" s="9"/>
      <c r="F41" s="3"/>
    </row>
    <row r="42" spans="1:6" x14ac:dyDescent="0.25">
      <c r="A42" s="8" t="s">
        <v>44</v>
      </c>
      <c r="B42" s="16">
        <f>SUM(B9:B41)</f>
        <v>-6443121.9412000002</v>
      </c>
      <c r="C42" s="17"/>
      <c r="D42" s="16">
        <f>SUM(D9:D41)</f>
        <v>-2990518.76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0</v>
      </c>
      <c r="C44" s="10"/>
      <c r="D44" s="13">
        <f>'[1]PASH Skk '!H53</f>
        <v>0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-6443121.9412000002</v>
      </c>
      <c r="C47" s="17"/>
      <c r="D47" s="16">
        <f>SUM(D42:D46)</f>
        <v>-2990518.76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-6443121.9412000002</v>
      </c>
      <c r="C57" s="31"/>
      <c r="D57" s="30">
        <f>D47+D55</f>
        <v>-2990518.76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2019-07-07T23:10:45Z</dcterms:modified>
</cp:coreProperties>
</file>