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iola dokumenta\AlbBuilding\2022\e-albania 2021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71" i="18" s="1"/>
  <c r="B69" i="18" l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<sst xmlns="http://schemas.openxmlformats.org/spreadsheetml/2006/main" count="416" uniqueCount="267">
  <si>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</si>
  <si>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</si>
  <si>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</si>
  <si>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</si>
  <si>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</si>
  <si>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</si>
  <si>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</si>
  <si>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</si>
  <si>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</si>
  <si>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</si>
  <si>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</si>
  <si>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</si>
  <si>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</si>
  <si>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</si>
  <si>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</si>
  <si>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</si>
  <si>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</si>
  <si>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</si>
  <si>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</si>
  <si>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</si>
  <si>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</si>
  <si>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</si>
  <si>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</si>
  <si>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</si>
  <si>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</si>
  <si>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</si>
  <si>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</si>
  <si>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</si>
  <si>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</si>
  <si>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</si>
  <si>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</si>
  <si>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</si>
  <si>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</si>
  <si>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</si>
  <si>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</si>
  <si>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</si>
  <si>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</si>
  <si>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</si>
  <si>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</si>
  <si>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</si>
  <si>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</si>
  <si>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</si>
  <si>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</si>
  <si>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</si>
  <si>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</si>
  <si>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</si>
  <si>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</si>
  <si>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</si>
  <si>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</si>
  <si>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</si>
  <si>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</si>
  <si>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</si>
  <si>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</si>
  <si>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</si>
  <si>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</si>
  <si>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</si>
  <si>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</si>
  <si>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</si>
  <si>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</si>
  <si>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</si>
  <si>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</si>
  <si>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</si>
  <si>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</si>
  <si>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</si>
  <si>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</si>
  <si>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</si>
  <si>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</si>
  <si>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</si>
  <si>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</si>
  <si>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</si>
  <si>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</si>
  <si>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</si>
  <si>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</si>
  <si>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</si>
  <si>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</si>
  <si>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</si>
  <si>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</si>
  <si>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</si>
  <si>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</si>
  <si>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</si>
  <si>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</si>
  <si>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</si>
  <si>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</si>
  <si>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</si>
  <si>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</si>
  <si>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</si>
  <si>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</si>
  <si>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</si>
  <si>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</si>
  <si>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</si>
  <si>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</si>
  <si>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</si>
  <si>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</si>
  <si>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</si>
  <si>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</si>
  <si>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</si>
  <si>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</si>
  <si>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</si>
  <si>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</si>
  <si>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</si>
  <si>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</si>
  <si>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</si>
  <si>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</si>
  <si>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</si>
  <si>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</si>
  <si>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</si>
  <si>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</si>
  <si>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</si>
  <si>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</si>
  <si>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</si>
  <si>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</si>
  <si>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</si>
  <si>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</si>
  <si>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</si>
  <si>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</si>
  <si>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</si>
  <si>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</si>
  <si>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</si>
  <si>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</si>
  <si>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</si>
  <si>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</si>
  <si>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</si>
  <si>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</si>
  <si>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</si>
  <si>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</si>
  <si>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</si>
  <si>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</si>
  <si>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</si>
  <si>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</si>
  <si>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</si>
  <si>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</si>
  <si>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</si>
  <si>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</si>
  <si>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</si>
  <si>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</si>
  <si>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</si>
  <si>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</si>
  <si>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</si>
  <si>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</si>
  <si>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</si>
  <si>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</si>
  <si>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</si>
  <si>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</si>
  <si>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</si>
  <si>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</si>
  <si>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</si>
  <si>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</si>
  <si>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</si>
  <si>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</si>
  <si>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</si>
  <si>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</si>
  <si>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</si>
  <si>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</si>
  <si>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</si>
  <si>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</si>
  <si>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</si>
  <si>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</si>
  <si>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</si>
  <si>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</si>
  <si>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</si>
  <si>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</si>
  <si>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</si>
  <si>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</si>
  <si>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</si>
  <si>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</si>
  <si>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</si>
  <si>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</si>
  <si>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</si>
  <si>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</si>
  <si>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</si>
  <si>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</si>
  <si>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</si>
  <si>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</si>
  <si>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</si>
  <si>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</si>
  <si>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</si>
  <si>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</si>
  <si>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</si>
  <si>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</si>
  <si>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</si>
  <si>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</si>
  <si>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</si>
  <si>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</si>
  <si>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</si>
  <si>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</si>
  <si>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</si>
  <si>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</si>
  <si>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</si>
  <si>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</si>
  <si>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</si>
  <si>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</si>
  <si>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</si>
  <si>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</si>
  <si>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</si>
  <si>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</si>
  <si>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</si>
  <si>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</si>
  <si>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</si>
  <si>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</si>
  <si>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</si>
  <si>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</si>
  <si>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</si>
  <si>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</si>
  <si>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</si>
  <si>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</si>
  <si>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</si>
  <si>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</si>
  <si>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</si>
  <si>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</si>
  <si>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</si>
  <si>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</si>
  <si>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</si>
  <si>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</si>
  <si>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</si>
  <si>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</si>
  <si>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</si>
  <si>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</si>
  <si>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</si>
  <si>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</si>
  <si>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</si>
  <si>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</si>
  <si>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</si>
  <si>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</si>
  <si>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</si>
  <si>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</si>
  <si>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</si>
  <si>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</si>
  <si>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</si>
  <si>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</si>
  <si>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</si>
  <si>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</si>
  <si>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</si>
  <si>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</si>
  <si>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</si>
  <si>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</si>
  <si>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</si>
  <si>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</si>
  <si>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</si>
  <si>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</si>
  <si>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</si>
  <si>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</si>
  <si>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</si>
  <si>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</si>
  <si>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</si>
  <si>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</si>
  <si>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</si>
  <si>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</si>
  <si>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</si>
  <si>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</si>
  <si>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</si>
  <si>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</si>
  <si>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</si>
  <si>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</si>
  <si>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</si>
  <si>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</si>
  <si>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</si>
  <si>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</si>
  <si>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</si>
  <si>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</si>
  <si>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</si>
  <si>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</si>
  <si>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</si>
  <si>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</si>
  <si>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</si>
  <si>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 BUILDING SHPK</t>
  </si>
  <si>
    <t>J69102508C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</si>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</sst>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" fontId="177" fillId="0" borderId="0" xfId="0" applyNumberFormat="1" applyFont="1" applyBorder="1" applyAlignment="1">
      <alignment horizontal="center"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0" zoomScaleNormal="100" workbookViewId="0">
      <selection activeCell="B38" sqref="B38:B3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222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65">
        <v>2021</v>
      </c>
      <c r="C7" s="65"/>
      <c r="D7" s="65">
        <v>2020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255</v>
      </c>
      <c r="B10" s="50">
        <v>2634556302</v>
      </c>
      <c r="C10" s="44"/>
      <c r="D10" s="50">
        <v>4321332154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225</v>
      </c>
      <c r="B15" s="50">
        <v>1990682</v>
      </c>
      <c r="C15" s="44"/>
      <c r="D15" s="50">
        <v>1715574</v>
      </c>
      <c r="E15" s="43"/>
      <c r="F15" s="36"/>
    </row>
    <row r="16" spans="1:6">
      <c r="A16" s="52" t="s">
        <v>210</v>
      </c>
      <c r="B16" s="50">
        <v>23815900</v>
      </c>
      <c r="C16" s="44"/>
      <c r="D16" s="50">
        <v>43300398</v>
      </c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214</v>
      </c>
      <c r="B18" s="50">
        <v>-1177100916</v>
      </c>
      <c r="C18" s="44"/>
      <c r="D18" s="50">
        <v>-2431206374</v>
      </c>
      <c r="E18" s="43"/>
      <c r="F18" s="36"/>
    </row>
    <row r="19" spans="1:6">
      <c r="A19" s="52" t="s">
        <v>227</v>
      </c>
      <c r="B19" s="50">
        <v>-267072667</v>
      </c>
      <c r="C19" s="44"/>
      <c r="D19" s="50">
        <v>-281638948</v>
      </c>
      <c r="E19" s="43"/>
      <c r="F19" s="36"/>
    </row>
    <row r="20" spans="1:6">
      <c r="A20" s="52" t="s">
        <v>228</v>
      </c>
      <c r="B20" s="50">
        <v>-188178856</v>
      </c>
      <c r="C20" s="44"/>
      <c r="D20" s="50">
        <v>-193266377</v>
      </c>
      <c r="E20" s="43"/>
      <c r="F20" s="36"/>
    </row>
    <row r="21" spans="1:6">
      <c r="A21" s="52" t="s">
        <v>229</v>
      </c>
      <c r="B21" s="50">
        <f>-42567605+8396394</f>
        <v>-34171211</v>
      </c>
      <c r="C21" s="44"/>
      <c r="D21" s="50">
        <v>-87565181</v>
      </c>
      <c r="E21" s="43"/>
      <c r="F21" s="36"/>
    </row>
    <row r="22" spans="1:6">
      <c r="A22" s="52" t="s">
        <v>230</v>
      </c>
      <c r="B22" s="50">
        <v>-380138074</v>
      </c>
      <c r="C22" s="44"/>
      <c r="D22" s="50">
        <v>-387429383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212</v>
      </c>
      <c r="B27" s="50"/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613701160</v>
      </c>
      <c r="C28" s="44"/>
      <c r="D28" s="57">
        <f>SUM(D10:D22,D24:D27)</f>
        <v>985241863</v>
      </c>
      <c r="E28" s="43"/>
      <c r="F28" s="36"/>
    </row>
    <row r="29" spans="1:6" ht="15" customHeight="1">
      <c r="A29" s="52" t="s">
        <v>26</v>
      </c>
      <c r="B29" s="50">
        <v>-111057362</v>
      </c>
      <c r="C29" s="44"/>
      <c r="D29" s="50">
        <v>-179094358</v>
      </c>
      <c r="E29" s="43"/>
      <c r="F29" s="36"/>
    </row>
    <row r="30" spans="1:6" ht="15" customHeight="1">
      <c r="A30" s="53" t="s">
        <v>234</v>
      </c>
      <c r="B30" s="57">
        <f>SUM(B28:B29)</f>
        <v>502643798</v>
      </c>
      <c r="C30" s="45"/>
      <c r="D30" s="57">
        <f>SUM(D28:D29)</f>
        <v>806147505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502643798</v>
      </c>
      <c r="C35" s="48"/>
      <c r="D35" s="58">
        <f>D30+D33</f>
        <v>806147505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390588829</v>
      </c>
      <c r="C38" s="44"/>
      <c r="D38" s="50">
        <v>737376756</v>
      </c>
      <c r="E38" s="43"/>
      <c r="F38" s="36"/>
    </row>
    <row r="39" spans="1:6">
      <c r="A39" s="52" t="s">
        <v>239</v>
      </c>
      <c r="B39" s="50">
        <v>112054969</v>
      </c>
      <c r="C39" s="44"/>
      <c r="D39" s="50">
        <v>68770749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502643798</v>
      </c>
      <c r="D50" s="59">
        <f>D35</f>
        <v>806147505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212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212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502643798</v>
      </c>
      <c r="D71" s="60">
        <f>D69+D50</f>
        <v>806147505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2022-07-01T09:28:18Z</dcterms:modified>
</cp:coreProperties>
</file>