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 2021\UKB BELSH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6" i="18" l="1"/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<sst xmlns="http://schemas.openxmlformats.org/spreadsheetml/2006/main" count="414" uniqueCount="271">
  <si>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</si>
  <si>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</si>
  <si>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</si>
  <si>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</si>
  <si>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</si>
  <si>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</si>
  <si>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</si>
  <si>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</si>
  <si>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</si>
  <si>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</si>
  <si>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</si>
  <si>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</si>
  <si>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</si>
  <si>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</si>
  <si>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</si>
  <si>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</si>
  <si>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</si>
  <si>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</si>
  <si>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</si>
  <si>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</si>
  <si>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</si>
  <si>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</si>
  <si>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</si>
  <si>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</si>
  <si>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</si>
  <si>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</si>
  <si>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</si>
  <si>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</si>
  <si>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</si>
  <si>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</si>
  <si>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</si>
  <si>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</si>
  <si>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</si>
  <si>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</si>
  <si>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</si>
  <si>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</si>
  <si>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</si>
  <si>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</si>
  <si>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</si>
  <si>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</si>
  <si>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</si>
  <si>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</si>
  <si>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</si>
  <si>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</si>
  <si>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</si>
  <si>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</si>
  <si>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</si>
  <si>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</si>
  <si>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</si>
  <si>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</si>
  <si>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</si>
  <si>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</si>
  <si>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</si>
  <si>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</si>
  <si>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</si>
  <si>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</si>
  <si>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</si>
  <si>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</si>
  <si>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</si>
  <si>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</si>
  <si>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</si>
  <si>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</si>
  <si>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</si>
  <si>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</si>
  <si>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</si>
  <si>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</si>
  <si>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</si>
  <si>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</si>
  <si>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</si>
  <si>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</si>
  <si>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</si>
  <si>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</si>
  <si>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</si>
  <si>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</si>
  <si>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</si>
  <si>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</si>
  <si>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</si>
  <si>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</si>
  <si>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</si>
  <si>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</si>
  <si>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</si>
  <si>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</si>
  <si>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</si>
  <si>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</si>
  <si>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</si>
  <si>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</si>
  <si>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</si>
  <si>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</si>
  <si>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</si>
  <si>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</si>
  <si>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</si>
  <si>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</si>
  <si>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</si>
  <si>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</si>
  <si>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</si>
  <si>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</si>
  <si>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</si>
  <si>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</si>
  <si>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</si>
  <si>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</si>
  <si>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</si>
  <si>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</si>
  <si>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</si>
  <si>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</si>
  <si>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</si>
  <si>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</si>
  <si>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</si>
  <si>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</si>
  <si>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</si>
  <si>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</si>
  <si>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</si>
  <si>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</si>
  <si>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</si>
  <si>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</si>
  <si>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</si>
  <si>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</si>
  <si>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</si>
  <si>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</si>
  <si>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</si>
  <si>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</si>
  <si>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</si>
  <si>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</si>
  <si>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</si>
  <si>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</si>
  <si>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</si>
  <si>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</si>
  <si>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</si>
  <si>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</si>
  <si>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</si>
  <si>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</si>
  <si>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</si>
  <si>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</si>
  <si>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</si>
  <si>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</si>
  <si>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</si>
  <si>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</si>
  <si>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</si>
  <si>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</si>
  <si>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</si>
  <si>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</si>
  <si>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</si>
  <si>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</si>
  <si>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</si>
  <si>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</si>
  <si>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</si>
  <si>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</si>
  <si>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</si>
  <si>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</si>
  <si>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</si>
  <si>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</si>
  <si>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</si>
  <si>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</si>
  <si>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</si>
  <si>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</si>
  <si>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</si>
  <si>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</si>
  <si>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</si>
  <si>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</si>
  <si>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</si>
  <si>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</si>
  <si>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</si>
  <si>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</si>
  <si>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</si>
  <si>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</si>
  <si>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</si>
  <si>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</si>
  <si>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</si>
  <si>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</si>
  <si>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</si>
  <si>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</si>
  <si>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</si>
  <si>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</si>
  <si>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</si>
  <si>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</si>
  <si>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</si>
  <si>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</si>
  <si>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</si>
  <si>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</si>
  <si>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</si>
  <si>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</si>
  <si>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</si>
  <si>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</si>
  <si>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</si>
  <si>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</si>
  <si>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</si>
  <si>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</si>
  <si>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</si>
  <si>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</si>
  <si>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</si>
  <si>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</si>
  <si>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</si>
  <si>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</si>
  <si>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</si>
  <si>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</si>
  <si>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</si>
  <si>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</si>
  <si>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</si>
  <si>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</si>
  <si>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</si>
  <si>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</si>
  <si>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</si>
  <si>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</si>
  <si>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</si>
  <si>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</si>
  <si>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</si>
  <si>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</si>
  <si>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</si>
  <si>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</si>
  <si>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</si>
  <si>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</si>
  <si>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</si>
  <si>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</si>
  <si>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</si>
  <si>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</si>
  <si>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</si>
  <si>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</si>
  <si>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</si>
  <si>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</si>
  <si>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</si>
  <si>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</si>
  <si>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</si>
  <si>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</si>
  <si>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</si>
  <si>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</si>
  <si>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</si>
  <si>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</si>
  <si>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</si>
  <si>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</si>
  <si>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</si>
  <si>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</si>
  <si>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</si>
  <si>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</si>
  <si>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</si>
  <si>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</si>
  <si>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</si>
  <si>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</si>
  <si>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</si>
  <si>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</si>
  <si>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</si>
  <si>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</si>
  <si>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</si>
  <si>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</si>
  <si>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</si>
  <si>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</si>
  <si>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</si>
  <si>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</si>
  <si>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</si>
  <si>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</si>
  <si>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</si>
  <si>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</si>
  <si>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</si>
  <si>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</si>
  <si>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</si>
  <si>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</si>
  <si>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</si>
  <si>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</si>
  <si>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</si>
  <si>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</si>
  <si>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</si>
  <si>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</si>
  <si>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</si>
  <si>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</si>
  <si>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</si>
  <si>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</si>
  <si>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</si>
  <si>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</si>
  <si>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</si>
  <si>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</si>
  <si>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</si>
  <si>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UKB BELSH</t>
  </si>
  <si>
    <t>L63215202R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</si>
</sst>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31" sqref="G31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267</v>
      </c>
    </row>
    <row r="10" spans="1:6">
      <c r="A10" s="61" t="s">
        <v>259</v>
      </c>
      <c r="B10" s="81">
        <v>46893254</v>
      </c>
      <c r="C10" s="51"/>
      <c r="D10" s="81">
        <v>45923038</v>
      </c>
      <c r="E10" s="50"/>
      <c r="F10" s="74" t="s">
        <v>264</v>
      </c>
    </row>
    <row r="11" spans="1:6">
      <c r="A11" s="61" t="s">
        <v>261</v>
      </c>
      <c r="B11" s="81"/>
      <c r="C11" s="51"/>
      <c r="D11" s="81"/>
      <c r="E11" s="50"/>
      <c r="F11" s="74" t="s">
        <v>265</v>
      </c>
    </row>
    <row r="12" spans="1:6">
      <c r="A12" s="61" t="s">
        <v>262</v>
      </c>
      <c r="B12" s="81"/>
      <c r="C12" s="51"/>
      <c r="D12" s="81"/>
      <c r="E12" s="50"/>
      <c r="F12" s="74" t="s">
        <v>265</v>
      </c>
    </row>
    <row r="13" spans="1:6">
      <c r="A13" s="61" t="s">
        <v>263</v>
      </c>
      <c r="B13" s="81"/>
      <c r="C13" s="51"/>
      <c r="D13" s="81"/>
      <c r="E13" s="50"/>
      <c r="F13" s="74" t="s">
        <v>265</v>
      </c>
    </row>
    <row r="14" spans="1:6">
      <c r="A14" s="61" t="s">
        <v>260</v>
      </c>
      <c r="B14" s="81">
        <v>8870452</v>
      </c>
      <c r="C14" s="51"/>
      <c r="D14" s="81">
        <v>11606830</v>
      </c>
      <c r="E14" s="50"/>
      <c r="F14" s="74" t="s">
        <v>266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-34878042</v>
      </c>
      <c r="C19" s="51"/>
      <c r="D19" s="81">
        <v>-34778220</v>
      </c>
      <c r="E19" s="50"/>
      <c r="F19" s="42"/>
    </row>
    <row r="20" spans="1:6">
      <c r="A20" s="61" t="s">
        <v>244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245</v>
      </c>
      <c r="B22" s="81">
        <v>-31749458</v>
      </c>
      <c r="C22" s="51"/>
      <c r="D22" s="81">
        <v>-31946820</v>
      </c>
      <c r="E22" s="50"/>
      <c r="F22" s="42"/>
    </row>
    <row r="23" spans="1:6">
      <c r="A23" s="61" t="s">
        <v>246</v>
      </c>
      <c r="B23" s="81">
        <v>-5302163</v>
      </c>
      <c r="C23" s="51"/>
      <c r="D23" s="81">
        <v>-5335117</v>
      </c>
      <c r="E23" s="50"/>
      <c r="F23" s="42"/>
    </row>
    <row r="24" spans="1:6">
      <c r="A24" s="61" t="s">
        <v>248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>
        <f>-5426517-1</f>
        <v>-5426518</v>
      </c>
      <c r="C26" s="51"/>
      <c r="D26" s="81">
        <v>-3912039</v>
      </c>
      <c r="E26" s="50"/>
      <c r="F26" s="42"/>
    </row>
    <row r="27" spans="1:6">
      <c r="A27" s="44" t="s">
        <v>221</v>
      </c>
      <c r="B27" s="81">
        <v>-3079386</v>
      </c>
      <c r="C27" s="51"/>
      <c r="D27" s="81">
        <v>-3903448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249</v>
      </c>
      <c r="B29" s="81"/>
      <c r="C29" s="51"/>
      <c r="D29" s="81"/>
      <c r="E29" s="50"/>
      <c r="F29" s="42"/>
    </row>
    <row r="30" spans="1:6" ht="15" customHeight="1">
      <c r="A30" s="61" t="s">
        <v>247</v>
      </c>
      <c r="B30" s="81"/>
      <c r="C30" s="51"/>
      <c r="D30" s="81"/>
      <c r="E30" s="50"/>
      <c r="F30" s="42"/>
    </row>
    <row r="31" spans="1:6" ht="15" customHeight="1">
      <c r="A31" s="61" t="s">
        <v>256</v>
      </c>
      <c r="B31" s="81"/>
      <c r="C31" s="51"/>
      <c r="D31" s="81"/>
      <c r="E31" s="50"/>
      <c r="F31" s="42"/>
    </row>
    <row r="32" spans="1:6" ht="15" customHeight="1">
      <c r="A32" s="61" t="s">
        <v>250</v>
      </c>
      <c r="B32" s="81"/>
      <c r="C32" s="51"/>
      <c r="D32" s="81"/>
      <c r="E32" s="50"/>
      <c r="F32" s="42"/>
    </row>
    <row r="33" spans="1:6" ht="15" customHeight="1">
      <c r="A33" s="61" t="s">
        <v>255</v>
      </c>
      <c r="B33" s="81"/>
      <c r="C33" s="51"/>
      <c r="D33" s="81"/>
      <c r="E33" s="50"/>
      <c r="F33" s="42"/>
    </row>
    <row r="34" spans="1:6" ht="15" customHeight="1">
      <c r="A34" s="61" t="s">
        <v>251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252</v>
      </c>
      <c r="B37" s="81"/>
      <c r="C37" s="51"/>
      <c r="D37" s="81"/>
      <c r="E37" s="50"/>
      <c r="F37" s="42"/>
    </row>
    <row r="38" spans="1:6">
      <c r="A38" s="61" t="s">
        <v>254</v>
      </c>
      <c r="B38" s="81"/>
      <c r="C38" s="51"/>
      <c r="D38" s="81"/>
      <c r="E38" s="50"/>
      <c r="F38" s="42"/>
    </row>
    <row r="39" spans="1:6">
      <c r="A39" s="61" t="s">
        <v>253</v>
      </c>
      <c r="B39" s="81"/>
      <c r="C39" s="51"/>
      <c r="D39" s="81"/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257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B10+B20+B22+B23+B26+B27+B39+B19+B14</f>
        <v>-24671861</v>
      </c>
      <c r="C42" s="53"/>
      <c r="D42" s="82">
        <f>D10+D14+D20+D22+D23+D26+D27+D38+D39+D19</f>
        <v>-22345776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/>
      <c r="C44" s="51"/>
      <c r="D44" s="81"/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SUM(B42:B46)</f>
        <v>-24671861</v>
      </c>
      <c r="C47" s="56"/>
      <c r="D47" s="84">
        <f>SUM(D42:D46)</f>
        <v>-22345776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-24671861</v>
      </c>
      <c r="C57" s="69"/>
      <c r="D57" s="90">
        <f>D47+D55</f>
        <v>-22345776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258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2022-06-16T17:57:04Z</dcterms:modified>
</cp:coreProperties>
</file>