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111\Desktop\EGNATIA GROUP SHA\BILANCI QKB 2018\"/>
    </mc:Choice>
  </mc:AlternateContent>
  <bookViews>
    <workbookView xWindow="0" yWindow="0" windowWidth="21390" windowHeight="957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71" i="18" l="1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<sst xmlns="http://schemas.openxmlformats.org/spreadsheetml/2006/main" count="418" uniqueCount="269">
  <si>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</si>
  <si>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</si>
  <si>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</si>
  <si>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</si>
  <si>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</si>
  <si>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</si>
  <si>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</si>
  <si>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</si>
  <si>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</si>
  <si>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</si>
  <si>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</si>
  <si>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</si>
  <si>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</si>
  <si>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</si>
  <si>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</si>
  <si>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</si>
  <si>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</si>
  <si>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</si>
  <si>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</si>
  <si>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</si>
  <si>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</si>
  <si>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</si>
  <si>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</si>
  <si>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</si>
  <si>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</si>
  <si>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</si>
  <si>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</si>
  <si>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</si>
  <si>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</si>
  <si>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</si>
  <si>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</si>
  <si>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</si>
  <si>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</si>
  <si>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</si>
  <si>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</si>
  <si>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</si>
  <si>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</si>
  <si>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</si>
  <si>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</si>
  <si>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</si>
  <si>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</si>
  <si>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</si>
  <si>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</si>
  <si>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</si>
  <si>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</si>
  <si>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</si>
  <si>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</si>
  <si>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</si>
  <si>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</si>
  <si>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</si>
  <si>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</si>
  <si>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</si>
  <si>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</si>
  <si>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</si>
  <si>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</si>
  <si>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</si>
  <si>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</si>
  <si>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</si>
  <si>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</si>
  <si>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</si>
  <si>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</si>
  <si>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</si>
  <si>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</si>
  <si>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</si>
  <si>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</si>
  <si>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</si>
  <si>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</si>
  <si>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</si>
  <si>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</si>
  <si>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</si>
  <si>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</si>
  <si>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</si>
  <si>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</si>
  <si>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</si>
  <si>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</si>
  <si>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</si>
  <si>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</si>
  <si>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</si>
  <si>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</si>
  <si>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</si>
  <si>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</si>
  <si>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</si>
  <si>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</si>
  <si>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</si>
  <si>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</si>
  <si>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</si>
  <si>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</si>
  <si>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</si>
  <si>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</si>
  <si>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</si>
  <si>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</si>
  <si>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</si>
  <si>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</si>
  <si>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</si>
  <si>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</si>
  <si>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</si>
  <si>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</si>
  <si>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</si>
  <si>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</si>
  <si>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</si>
  <si>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</si>
  <si>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</si>
  <si>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</si>
  <si>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</si>
  <si>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</si>
  <si>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</si>
  <si>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</si>
  <si>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</si>
  <si>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</si>
  <si>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</si>
  <si>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</si>
  <si>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</si>
  <si>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</si>
  <si>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</si>
  <si>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</si>
  <si>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</si>
  <si>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</si>
  <si>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</si>
  <si>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</si>
  <si>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</si>
  <si>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</si>
  <si>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</si>
  <si>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</si>
  <si>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</si>
  <si>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</si>
  <si>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</si>
  <si>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</si>
  <si>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</si>
  <si>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</si>
  <si>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</si>
  <si>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</si>
  <si>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</si>
  <si>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</si>
  <si>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</si>
  <si>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</si>
  <si>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</si>
  <si>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</si>
  <si>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</si>
  <si>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</si>
  <si>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</si>
  <si>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</si>
  <si>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</si>
  <si>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</si>
  <si>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</si>
  <si>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</si>
  <si>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</si>
  <si>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</si>
  <si>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</si>
  <si>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</si>
  <si>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</si>
  <si>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</si>
  <si>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</si>
  <si>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</si>
  <si>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</si>
  <si>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</si>
  <si>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</si>
  <si>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</si>
  <si>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</si>
  <si>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</si>
  <si>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</si>
  <si>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</si>
  <si>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</si>
  <si>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</si>
  <si>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</si>
  <si>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</si>
  <si>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</si>
  <si>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</si>
  <si>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</si>
  <si>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</si>
  <si>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</si>
  <si>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</si>
  <si>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</si>
  <si>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</si>
  <si>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</si>
  <si>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</si>
  <si>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</si>
  <si>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</si>
  <si>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</si>
  <si>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</si>
  <si>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</si>
  <si>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</si>
  <si>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</si>
  <si>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</si>
  <si>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</si>
  <si>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</si>
  <si>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</si>
  <si>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</si>
  <si>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</si>
  <si>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</si>
  <si>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</si>
  <si>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</si>
  <si>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</si>
  <si>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</si>
  <si>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</si>
  <si>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</si>
  <si>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</si>
  <si>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</si>
  <si>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</si>
  <si>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</si>
  <si>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</si>
  <si>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</si>
  <si>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</si>
  <si>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</si>
  <si>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</si>
  <si>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</si>
  <si>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</si>
  <si>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</si>
  <si>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</si>
  <si>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</si>
  <si>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</si>
  <si>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</si>
  <si>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</si>
  <si>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</si>
  <si>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</si>
  <si>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</si>
  <si>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</si>
  <si>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</si>
  <si>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</si>
  <si>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</si>
  <si>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</si>
  <si>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</si>
  <si>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</si>
  <si>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</si>
  <si>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</si>
  <si>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</si>
  <si>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</si>
  <si>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</si>
  <si>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</si>
  <si>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</si>
  <si>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</si>
  <si>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</si>
  <si>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</si>
  <si>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</si>
  <si>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</si>
  <si>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</si>
  <si>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</si>
  <si>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</si>
  <si>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</si>
  <si>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</si>
  <si>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</si>
  <si>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</si>
  <si>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</si>
  <si>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</si>
  <si>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</si>
  <si>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</si>
  <si>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</si>
  <si>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</si>
  <si>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</si>
  <si>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</si>
  <si>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</si>
  <si>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</si>
  <si>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</si>
  <si>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</si>
  <si>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</si>
  <si>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</si>
  <si>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</si>
  <si>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</si>
  <si>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</si>
  <si>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</si>
  <si>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</si>
  <si>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</si>
  <si>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</si>
  <si>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</si>
  <si>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</si>
  <si>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</si>
  <si>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</si>
  <si>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</si>
  <si>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EGNATIA SHA</t>
  </si>
  <si>
    <t>NIPT K33315201I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</si>
</sst>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7" zoomScaleNormal="100" workbookViewId="0">
      <selection activeCell="B72" sqref="B7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225</v>
      </c>
      <c r="B1" s="35">
        <v>2018</v>
      </c>
      <c r="D1" s="35">
        <v>2017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227</v>
      </c>
      <c r="B8" s="38"/>
      <c r="C8" s="39"/>
      <c r="D8" s="38"/>
      <c r="E8" s="46"/>
      <c r="F8" s="62" t="s">
        <v>263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258</v>
      </c>
      <c r="B10" s="50">
        <v>3934760</v>
      </c>
      <c r="C10" s="44"/>
      <c r="D10" s="50">
        <v>3552854</v>
      </c>
      <c r="E10" s="43"/>
      <c r="F10" s="63" t="s">
        <v>264</v>
      </c>
    </row>
    <row r="11" spans="1:6">
      <c r="A11" s="49" t="s">
        <v>259</v>
      </c>
      <c r="B11" s="50"/>
      <c r="C11" s="44"/>
      <c r="D11" s="50"/>
      <c r="E11" s="43"/>
      <c r="F11" s="63" t="s">
        <v>265</v>
      </c>
    </row>
    <row r="12" spans="1:6">
      <c r="A12" s="49" t="s">
        <v>260</v>
      </c>
      <c r="B12" s="50"/>
      <c r="C12" s="44"/>
      <c r="D12" s="50"/>
      <c r="E12" s="43"/>
      <c r="F12" s="63" t="s">
        <v>265</v>
      </c>
    </row>
    <row r="13" spans="1:6">
      <c r="A13" s="49" t="s">
        <v>261</v>
      </c>
      <c r="B13" s="50"/>
      <c r="C13" s="44"/>
      <c r="D13" s="50"/>
      <c r="E13" s="43"/>
      <c r="F13" s="63" t="s">
        <v>265</v>
      </c>
    </row>
    <row r="14" spans="1:6">
      <c r="A14" s="49" t="s">
        <v>262</v>
      </c>
      <c r="B14" s="50">
        <v>504000</v>
      </c>
      <c r="C14" s="44"/>
      <c r="D14" s="50">
        <v>565978</v>
      </c>
      <c r="E14" s="43"/>
      <c r="F14" s="63" t="s">
        <v>266</v>
      </c>
    </row>
    <row r="15" spans="1:6">
      <c r="A15" s="52" t="s">
        <v>228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229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-3009210</v>
      </c>
      <c r="C18" s="44"/>
      <c r="D18" s="50">
        <v>-3785040</v>
      </c>
      <c r="E18" s="43"/>
      <c r="F18" s="36"/>
    </row>
    <row r="19" spans="1:6">
      <c r="A19" s="52" t="s">
        <v>230</v>
      </c>
      <c r="B19" s="50">
        <v>-2932085</v>
      </c>
      <c r="C19" s="44"/>
      <c r="D19" s="50">
        <v>-3121976</v>
      </c>
      <c r="E19" s="43"/>
      <c r="F19" s="36"/>
    </row>
    <row r="20" spans="1:6">
      <c r="A20" s="52" t="s">
        <v>231</v>
      </c>
      <c r="B20" s="50">
        <v>-2785445</v>
      </c>
      <c r="C20" s="44"/>
      <c r="D20" s="50">
        <v>-5094931</v>
      </c>
      <c r="E20" s="43"/>
      <c r="F20" s="36"/>
    </row>
    <row r="21" spans="1:6">
      <c r="A21" s="52" t="s">
        <v>232</v>
      </c>
      <c r="B21" s="50">
        <v>-50134753</v>
      </c>
      <c r="C21" s="44"/>
      <c r="D21" s="50">
        <v>-56747683</v>
      </c>
      <c r="E21" s="43"/>
      <c r="F21" s="36"/>
    </row>
    <row r="22" spans="1:6">
      <c r="A22" s="52" t="s">
        <v>233</v>
      </c>
      <c r="B22" s="50">
        <v>8202423</v>
      </c>
      <c r="C22" s="44"/>
      <c r="D22" s="50">
        <v>2239764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234</v>
      </c>
      <c r="B24" s="50"/>
      <c r="C24" s="44"/>
      <c r="D24" s="50"/>
      <c r="E24" s="43"/>
      <c r="F24" s="36"/>
    </row>
    <row r="25" spans="1:6">
      <c r="A25" s="52" t="s">
        <v>235</v>
      </c>
      <c r="B25" s="50"/>
      <c r="C25" s="44"/>
      <c r="D25" s="50"/>
      <c r="E25" s="43"/>
      <c r="F25" s="36"/>
    </row>
    <row r="26" spans="1:6">
      <c r="A26" s="52" t="s">
        <v>236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-46220310</v>
      </c>
      <c r="C28" s="44"/>
      <c r="D28" s="57">
        <f>SUM(D10:D22,D24:D27)</f>
        <v>-62391034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237</v>
      </c>
      <c r="B30" s="57">
        <f>SUM(B28:B29)</f>
        <v>-46220310</v>
      </c>
      <c r="C30" s="45"/>
      <c r="D30" s="57">
        <f>SUM(D28:D29)</f>
        <v>-62391034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-46220310</v>
      </c>
      <c r="C35" s="48"/>
      <c r="D35" s="58">
        <f>D30+D33</f>
        <v>-62391034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-46220310</v>
      </c>
      <c r="D50" s="59">
        <f>D35</f>
        <v>-62391034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251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253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254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255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256</v>
      </c>
      <c r="B71" s="60">
        <f>B69+B50</f>
        <v>-46220310</v>
      </c>
      <c r="D71" s="60">
        <f>D69+D50</f>
        <v>-62391034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241</v>
      </c>
      <c r="B74" s="61"/>
      <c r="D74" s="61"/>
    </row>
    <row r="75" spans="1:4">
      <c r="A75" s="52" t="s">
        <v>242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hp111</cp:lastModifiedBy>
  <cp:lastPrinted>2016-10-03T09:59:38Z</cp:lastPrinted>
  <dcterms:created xsi:type="dcterms:W3CDTF">2012-01-19T09:31:29Z</dcterms:created>
  <dcterms:modified xsi:type="dcterms:W3CDTF">2019-07-18T12:23:43Z</dcterms:modified>
</cp:coreProperties>
</file>