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\Dropbox\Brunaxxxx\1 Shoqerite\4. Hysenbelliu Group shpk\2021\Bilanc 2021\e-albania HBgroup2015(yll)  M7022\"/>
    </mc:Choice>
  </mc:AlternateContent>
  <bookViews>
    <workbookView xWindow="0" yWindow="0" windowWidth="28800" windowHeight="12030"/>
  </bookViews>
  <sheets>
    <sheet name="PASH-sipas natyres" sheetId="1" r:id="rId1"/>
  </sheets>
  <externalReferences>
    <externalReference r:id="rId2"/>
  </externalReferences>
  <definedNames>
    <definedName name="_xlnm.Print_Area" localSheetId="0">'PASH-sipas natyres'!$A$1:$C$28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B23" i="1"/>
  <c r="B12" i="1"/>
  <c r="B17" i="1" s="1"/>
  <c r="B25" i="1" s="1"/>
  <c r="B27" i="1" s="1"/>
  <c r="B32" i="1" s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<sst xmlns="http://schemas.openxmlformats.org/spreadsheetml/2006/main" count="28" uniqueCount="27">
  <si>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</si>
  <si>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</si>
  <si>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</si>
  <si>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</si>
  <si>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</si>
  <si>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</si>
  <si>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</si>
  <si>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</si>
  <si>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</si>
  <si>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</si>
  <si>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</si>
  <si>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</si>
  <si>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</si>
  <si>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</si>
  <si>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</si>
  <si>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</si>
  <si>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</si>
  <si>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</si>
  <si>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</si>
  <si>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</si>
  <si>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</si>
  <si>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</si>
  <si>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</si>
  <si>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</si>
  <si>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</si>
  <si>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Administratori</t>
  </si>
  <si>
    <t>Folitjona Puravelli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</si>
</sst>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1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3" fontId="9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2" fillId="3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horizontal="center"/>
    </xf>
    <xf numFmtId="3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G/Downloads/Formati%20raportimit%20SKK15_Mikro%20dhe%20i%20Vo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  <sheetName val="PASH-sipas funksionit"/>
      <sheetName val="Pasqyra CashFlow-direkte"/>
    </sheetNames>
    <sheetDataSet>
      <sheetData sheetId="0">
        <row r="65">
          <cell r="B65">
            <v>180271</v>
          </cell>
          <cell r="C65">
            <v>1438962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4"/>
  <sheetViews>
    <sheetView tabSelected="1" view="pageBreakPreview" zoomScale="90" zoomScaleNormal="100" zoomScaleSheetLayoutView="90" workbookViewId="0">
      <selection activeCell="A29" sqref="A29:XFD29"/>
    </sheetView>
  </sheetViews>
  <sheetFormatPr defaultRowHeight="15" x14ac:dyDescent="0.25"/>
  <cols>
    <col min="1" max="1" width="61" customWidth="1"/>
    <col min="2" max="3" width="22.28515625" customWidth="1"/>
    <col min="4" max="5" width="13.7109375" bestFit="1" customWidth="1"/>
    <col min="6" max="6" width="13.28515625" bestFit="1" customWidth="1"/>
  </cols>
  <sheetData>
    <row r="1" spans="1:3" ht="15" customHeight="1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ht="16.5" customHeight="1" x14ac:dyDescent="0.25">
      <c r="A6" s="8" t="s">
        <v>5</v>
      </c>
      <c r="B6" s="9">
        <v>29208335</v>
      </c>
      <c r="C6" s="9">
        <v>18750000</v>
      </c>
    </row>
    <row r="7" spans="1:3" ht="16.5" customHeight="1" x14ac:dyDescent="0.25">
      <c r="A7" s="8" t="s">
        <v>6</v>
      </c>
      <c r="B7" s="6"/>
      <c r="C7" s="6"/>
    </row>
    <row r="8" spans="1:3" ht="16.5" customHeight="1" x14ac:dyDescent="0.25">
      <c r="A8" s="8" t="s">
        <v>7</v>
      </c>
      <c r="B8" s="6"/>
      <c r="C8" s="6"/>
    </row>
    <row r="9" spans="1:3" ht="15" customHeight="1" x14ac:dyDescent="0.25">
      <c r="A9" s="8" t="s">
        <v>8</v>
      </c>
      <c r="B9" s="6"/>
      <c r="C9" s="6"/>
    </row>
    <row r="10" spans="1:3" x14ac:dyDescent="0.25">
      <c r="A10" s="8" t="s">
        <v>9</v>
      </c>
      <c r="B10" s="10"/>
      <c r="C10" s="6"/>
    </row>
    <row r="11" spans="1:3" ht="16.5" customHeight="1" x14ac:dyDescent="0.25">
      <c r="A11" s="8" t="s">
        <v>10</v>
      </c>
      <c r="B11" s="10"/>
      <c r="C11" s="6"/>
    </row>
    <row r="12" spans="1:3" ht="16.5" customHeight="1" x14ac:dyDescent="0.25">
      <c r="A12" s="8" t="s">
        <v>11</v>
      </c>
      <c r="B12" s="11">
        <f>SUM(B13:B14)</f>
        <v>-28403441</v>
      </c>
      <c r="C12" s="11">
        <v>-16431523</v>
      </c>
    </row>
    <row r="13" spans="1:3" ht="16.5" customHeight="1" x14ac:dyDescent="0.25">
      <c r="A13" s="12" t="s">
        <v>12</v>
      </c>
      <c r="B13" s="13">
        <v>-25411124</v>
      </c>
      <c r="C13" s="13">
        <v>-14471507</v>
      </c>
    </row>
    <row r="14" spans="1:3" ht="16.5" customHeight="1" x14ac:dyDescent="0.25">
      <c r="A14" s="12" t="s">
        <v>13</v>
      </c>
      <c r="B14" s="13">
        <v>-2992317</v>
      </c>
      <c r="C14" s="13">
        <v>-1960016</v>
      </c>
    </row>
    <row r="15" spans="1:3" x14ac:dyDescent="0.25">
      <c r="A15" s="8" t="s">
        <v>14</v>
      </c>
      <c r="B15" s="14">
        <v>-68631</v>
      </c>
      <c r="C15" s="14">
        <v>-62551</v>
      </c>
    </row>
    <row r="16" spans="1:3" ht="16.5" customHeight="1" x14ac:dyDescent="0.25">
      <c r="A16" s="8" t="s">
        <v>15</v>
      </c>
      <c r="B16" s="14">
        <v>-524095</v>
      </c>
      <c r="C16" s="14">
        <v>-554285</v>
      </c>
    </row>
    <row r="17" spans="1:3" x14ac:dyDescent="0.25">
      <c r="A17" s="15" t="s">
        <v>16</v>
      </c>
      <c r="B17" s="16">
        <f>SUM(B6:B11,B12,B15,B16)</f>
        <v>212168</v>
      </c>
      <c r="C17" s="16">
        <v>1701641</v>
      </c>
    </row>
    <row r="18" spans="1:3" x14ac:dyDescent="0.25">
      <c r="A18" s="17"/>
      <c r="B18" s="18"/>
      <c r="C18" s="18"/>
    </row>
    <row r="19" spans="1:3" x14ac:dyDescent="0.25">
      <c r="A19" s="19" t="s">
        <v>17</v>
      </c>
      <c r="B19" s="15"/>
      <c r="C19" s="6"/>
    </row>
    <row r="20" spans="1:3" x14ac:dyDescent="0.25">
      <c r="A20" s="10" t="s">
        <v>18</v>
      </c>
      <c r="B20" s="15"/>
      <c r="C20" s="6"/>
    </row>
    <row r="21" spans="1:3" x14ac:dyDescent="0.25">
      <c r="A21" s="8" t="s">
        <v>19</v>
      </c>
      <c r="B21" s="10"/>
      <c r="C21" s="6"/>
    </row>
    <row r="22" spans="1:3" x14ac:dyDescent="0.25">
      <c r="A22" s="8" t="s">
        <v>20</v>
      </c>
      <c r="B22" s="10"/>
      <c r="C22" s="6"/>
    </row>
    <row r="23" spans="1:3" x14ac:dyDescent="0.25">
      <c r="A23" s="17" t="s">
        <v>21</v>
      </c>
      <c r="B23" s="20">
        <f>+B20+B21+B22</f>
        <v>0</v>
      </c>
      <c r="C23" s="20">
        <v>0</v>
      </c>
    </row>
    <row r="24" spans="1:3" x14ac:dyDescent="0.25">
      <c r="A24" s="21"/>
      <c r="B24" s="22"/>
      <c r="C24" s="6"/>
    </row>
    <row r="25" spans="1:3" ht="15.75" thickBot="1" x14ac:dyDescent="0.3">
      <c r="A25" s="21" t="s">
        <v>22</v>
      </c>
      <c r="B25" s="23">
        <f>+B17+B23</f>
        <v>212168</v>
      </c>
      <c r="C25" s="23">
        <v>1701641</v>
      </c>
    </row>
    <row r="26" spans="1:3" x14ac:dyDescent="0.25">
      <c r="A26" s="22" t="s">
        <v>23</v>
      </c>
      <c r="B26" s="9">
        <v>-31897</v>
      </c>
      <c r="C26" s="9">
        <v>-262679</v>
      </c>
    </row>
    <row r="27" spans="1:3" ht="15.75" thickBot="1" x14ac:dyDescent="0.3">
      <c r="A27" s="21" t="s">
        <v>24</v>
      </c>
      <c r="B27" s="24">
        <f>+B25+B26</f>
        <v>180271</v>
      </c>
      <c r="C27" s="24">
        <v>1438962</v>
      </c>
    </row>
    <row r="28" spans="1:3" ht="15.75" thickTop="1" x14ac:dyDescent="0.25">
      <c r="A28" s="21"/>
      <c r="B28" s="21"/>
      <c r="C28" s="21"/>
    </row>
    <row r="29" spans="1:3" x14ac:dyDescent="0.25">
      <c r="A29" s="21"/>
      <c r="B29" s="21"/>
      <c r="C29" s="21"/>
    </row>
    <row r="30" spans="1:3" ht="15.75" x14ac:dyDescent="0.25">
      <c r="A30" s="21"/>
      <c r="B30" s="25" t="s">
        <v>25</v>
      </c>
      <c r="C30" s="21"/>
    </row>
    <row r="31" spans="1:3" ht="15.75" x14ac:dyDescent="0.25">
      <c r="A31" s="21"/>
      <c r="B31" s="25" t="s">
        <v>26</v>
      </c>
      <c r="C31" s="21"/>
    </row>
    <row r="32" spans="1:3" x14ac:dyDescent="0.25">
      <c r="A32" s="6"/>
      <c r="B32" s="26">
        <f>+B27-'[1]Pasqyra e Pozicionit Financiar'!B65</f>
        <v>0</v>
      </c>
      <c r="C32" s="26">
        <f>+C27-'[1]Pasqyra e Pozicionit Financiar'!C65</f>
        <v>0</v>
      </c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</sheetData>
  <mergeCells count="1">
    <mergeCell ref="A2:A3"/>
  </mergeCells>
  <pageMargins left="0.7" right="0.7" top="0.75" bottom="0.75" header="0.3" footer="0.3"/>
  <pageSetup paperSize="9" scale="82" orientation="portrait" verticalDpi="0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Poloska</dc:creator>
  <cp:lastModifiedBy>Brunilda Poloska</cp:lastModifiedBy>
  <dcterms:created xsi:type="dcterms:W3CDTF">2022-06-22T14:46:51Z</dcterms:created>
  <dcterms:modified xsi:type="dcterms:W3CDTF">2022-06-22T14:47:04Z</dcterms:modified>
</cp:coreProperties>
</file>