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nja\Desktop\BFI\BFI QKB 2019\"/>
    </mc:Choice>
  </mc:AlternateContent>
  <bookViews>
    <workbookView xWindow="0" yWindow="0" windowWidth="23040" windowHeight="859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0" i="18" l="1"/>
  <c r="D28" i="18" l="1"/>
  <c r="B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<sst xmlns="http://schemas.openxmlformats.org/spreadsheetml/2006/main" count="424" uniqueCount="273">
  <si>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</si>
  <si>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</si>
  <si>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</si>
  <si>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</si>
  <si>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</si>
  <si>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</si>
  <si>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</si>
  <si>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</si>
  <si>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</si>
  <si>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</si>
  <si>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</si>
  <si>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</si>
  <si>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</si>
  <si>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</si>
  <si>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</si>
  <si>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</si>
  <si>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</si>
  <si>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</si>
  <si>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</si>
  <si>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</si>
  <si>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</si>
  <si>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</si>
  <si>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</si>
  <si>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</si>
  <si>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</si>
  <si>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</si>
  <si>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</si>
  <si>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</si>
  <si>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</si>
  <si>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</si>
  <si>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</si>
  <si>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</si>
  <si>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</si>
  <si>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</si>
  <si>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</si>
  <si>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</si>
  <si>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</si>
  <si>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</si>
  <si>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</si>
  <si>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</si>
  <si>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</si>
  <si>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</si>
  <si>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</si>
  <si>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</si>
  <si>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</si>
  <si>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</si>
  <si>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</si>
  <si>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</si>
  <si>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</si>
  <si>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</si>
  <si>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</si>
  <si>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</si>
  <si>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</si>
  <si>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</si>
  <si>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</si>
  <si>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</si>
  <si>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</si>
  <si>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</si>
  <si>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</si>
  <si>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</si>
  <si>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</si>
  <si>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</si>
  <si>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</si>
  <si>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</si>
  <si>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</si>
  <si>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</si>
  <si>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</si>
  <si>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</si>
  <si>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</si>
  <si>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</si>
  <si>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</si>
  <si>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</si>
  <si>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</si>
  <si>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</si>
  <si>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</si>
  <si>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</si>
  <si>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</si>
  <si>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</si>
  <si>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</si>
  <si>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</si>
  <si>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</si>
  <si>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</si>
  <si>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</si>
  <si>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</si>
  <si>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</si>
  <si>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</si>
  <si>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</si>
  <si>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</si>
  <si>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</si>
  <si>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</si>
  <si>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</si>
  <si>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</si>
  <si>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</si>
  <si>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</si>
  <si>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</si>
  <si>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</si>
  <si>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</si>
  <si>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</si>
  <si>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</si>
  <si>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</si>
  <si>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</si>
  <si>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</si>
  <si>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</si>
  <si>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</si>
  <si>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</si>
  <si>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</si>
  <si>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</si>
  <si>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</si>
  <si>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</si>
  <si>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</si>
  <si>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</si>
  <si>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</si>
  <si>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</si>
  <si>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</si>
  <si>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</si>
  <si>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</si>
  <si>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</si>
  <si>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</si>
  <si>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</si>
  <si>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</si>
  <si>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</si>
  <si>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</si>
  <si>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</si>
  <si>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</si>
  <si>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</si>
  <si>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</si>
  <si>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</si>
  <si>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</si>
  <si>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</si>
  <si>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</si>
  <si>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</si>
  <si>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</si>
  <si>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</si>
  <si>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</si>
  <si>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</si>
  <si>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</si>
  <si>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</si>
  <si>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</si>
  <si>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</si>
  <si>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</si>
  <si>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</si>
  <si>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</si>
  <si>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</si>
  <si>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</si>
  <si>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</si>
  <si>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</si>
  <si>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</si>
  <si>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</si>
  <si>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</si>
  <si>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</si>
  <si>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</si>
  <si>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</si>
  <si>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</si>
  <si>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</si>
  <si>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</si>
  <si>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</si>
  <si>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</si>
  <si>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</si>
  <si>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</si>
  <si>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</si>
  <si>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</si>
  <si>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</si>
  <si>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</si>
  <si>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</si>
  <si>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</si>
  <si>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</si>
  <si>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</si>
  <si>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</si>
  <si>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</si>
  <si>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</si>
  <si>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</si>
  <si>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</si>
  <si>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</si>
  <si>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</si>
  <si>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</si>
  <si>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</si>
  <si>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</si>
  <si>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</si>
  <si>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</si>
  <si>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</si>
  <si>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</si>
  <si>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</si>
  <si>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</si>
  <si>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</si>
  <si>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</si>
  <si>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</si>
  <si>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</si>
  <si>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</si>
  <si>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</si>
  <si>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</si>
  <si>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</si>
  <si>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</si>
  <si>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</si>
  <si>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</si>
  <si>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</si>
  <si>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</si>
  <si>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</si>
  <si>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</si>
  <si>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</si>
  <si>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</si>
  <si>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</si>
  <si>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</si>
  <si>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</si>
  <si>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</si>
  <si>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</si>
  <si>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</si>
  <si>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</si>
  <si>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</si>
  <si>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</si>
  <si>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</si>
  <si>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</si>
  <si>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</si>
  <si>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</si>
  <si>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</si>
  <si>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</si>
  <si>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</si>
  <si>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</si>
  <si>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</si>
  <si>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</si>
  <si>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</si>
  <si>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</si>
  <si>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</si>
  <si>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</si>
  <si>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</si>
  <si>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</si>
  <si>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</si>
  <si>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</si>
  <si>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</si>
  <si>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</si>
  <si>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</si>
  <si>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</si>
  <si>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</si>
  <si>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</si>
  <si>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</si>
  <si>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</si>
  <si>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</si>
  <si>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</si>
  <si>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</si>
  <si>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</si>
  <si>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</si>
  <si>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</si>
  <si>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</si>
  <si>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</si>
  <si>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</si>
  <si>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</si>
  <si>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</si>
  <si>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</si>
  <si>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</si>
  <si>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</si>
  <si>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</si>
  <si>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</si>
  <si>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</si>
  <si>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</si>
  <si>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</si>
  <si>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</si>
  <si>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</si>
  <si>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</si>
  <si>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</si>
  <si>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</si>
  <si>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</si>
  <si>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</si>
  <si>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</si>
  <si>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</si>
  <si>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</si>
  <si>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</si>
  <si>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</si>
  <si>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</si>
  <si>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</si>
  <si>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</si>
  <si>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31 dhjetor 2018</t>
  </si>
  <si>
    <t>BFI Trade shpk</t>
  </si>
  <si>
    <t>L52417021B</t>
  </si>
  <si>
    <t>31 dhjetor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</si>
</sst>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23" zoomScaleNormal="100" workbookViewId="0">
      <selection activeCell="D30" sqref="D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  <c r="B1" s="35" t="s">
        <v>272</v>
      </c>
      <c r="D1" s="35" t="s">
        <v>269</v>
      </c>
    </row>
    <row r="2" spans="1:6">
      <c r="A2" s="42" t="s">
        <v>224</v>
      </c>
      <c r="B2" s="35" t="s">
        <v>270</v>
      </c>
      <c r="D2" s="35" t="s">
        <v>270</v>
      </c>
    </row>
    <row r="3" spans="1:6">
      <c r="A3" s="42" t="s">
        <v>225</v>
      </c>
      <c r="B3" s="35" t="s">
        <v>271</v>
      </c>
      <c r="D3" s="35" t="s">
        <v>271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211003552.37</v>
      </c>
      <c r="C10" s="44"/>
      <c r="D10" s="50">
        <v>789766270.17999983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37749.75</v>
      </c>
      <c r="C16" s="44"/>
      <c r="D16" s="50">
        <v>47969.279999999999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-26812.5</v>
      </c>
      <c r="C19" s="44"/>
      <c r="D19" s="50">
        <v>-111041.25</v>
      </c>
      <c r="E19" s="43"/>
      <c r="F19" s="36"/>
    </row>
    <row r="20" spans="1:6">
      <c r="A20" s="52" t="s">
        <v>233</v>
      </c>
      <c r="B20" s="50">
        <v>-5243297.88</v>
      </c>
      <c r="C20" s="44"/>
      <c r="D20" s="50">
        <v>-4276594</v>
      </c>
      <c r="E20" s="43"/>
      <c r="F20" s="36"/>
    </row>
    <row r="21" spans="1:6">
      <c r="A21" s="52" t="s">
        <v>234</v>
      </c>
      <c r="B21" s="50">
        <v>1789048.53</v>
      </c>
      <c r="C21" s="44"/>
      <c r="D21" s="50">
        <v>-13537991.780000001</v>
      </c>
      <c r="E21" s="43"/>
      <c r="F21" s="36"/>
    </row>
    <row r="22" spans="1:6">
      <c r="A22" s="52" t="s">
        <v>235</v>
      </c>
      <c r="B22" s="50">
        <v>-7999788.6800000006</v>
      </c>
      <c r="C22" s="44"/>
      <c r="D22" s="50">
        <v>-6234702.5700000003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199560451.59</v>
      </c>
      <c r="C28" s="44"/>
      <c r="D28" s="57">
        <f>SUM(D10:D22,D24:D27)</f>
        <v>765653909.85999978</v>
      </c>
      <c r="E28" s="43"/>
      <c r="F28" s="36"/>
    </row>
    <row r="29" spans="1:6" ht="15" customHeight="1">
      <c r="A29" s="52" t="s">
        <v>26</v>
      </c>
      <c r="B29" s="50">
        <v>-30029511.308143601</v>
      </c>
      <c r="C29" s="44"/>
      <c r="D29" s="50">
        <v>-114902764.8855</v>
      </c>
      <c r="E29" s="43"/>
      <c r="F29" s="36"/>
    </row>
    <row r="30" spans="1:6" ht="15" customHeight="1">
      <c r="A30" s="53" t="s">
        <v>239</v>
      </c>
      <c r="B30" s="57">
        <f>SUM(B28:B29)</f>
        <v>169530940.28185642</v>
      </c>
      <c r="C30" s="45"/>
      <c r="D30" s="57">
        <f>SUM(D28:D29)</f>
        <v>650751144.97449982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169530940.28185642</v>
      </c>
      <c r="C35" s="48"/>
      <c r="D35" s="58">
        <f>D30+D33</f>
        <v>650751144.97449982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169530940.28185642</v>
      </c>
      <c r="D50" s="59">
        <f>D35</f>
        <v>650751144.97449982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169530940.28185642</v>
      </c>
      <c r="D71" s="60">
        <f>D69+D50</f>
        <v>650751144.97449982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Alisa BANJA</cp:lastModifiedBy>
  <cp:lastPrinted>2016-10-03T09:59:38Z</cp:lastPrinted>
  <dcterms:created xsi:type="dcterms:W3CDTF">2012-01-19T09:31:29Z</dcterms:created>
  <dcterms:modified xsi:type="dcterms:W3CDTF">2020-07-31T07:16:44Z</dcterms:modified>
</cp:coreProperties>
</file>