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50. UK Puke\Bilanci 2021\QKB 2021\"/>
    </mc:Choice>
  </mc:AlternateContent>
  <bookViews>
    <workbookView xWindow="0" yWindow="0" windowWidth="19200" windowHeight="115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69" i="18" s="1"/>
  <c r="D71" i="18" s="1"/>
  <c r="D59" i="18"/>
  <c r="D30" i="18"/>
  <c r="D35" i="18" s="1"/>
  <c r="D50" i="18" s="1"/>
  <c r="D28" i="18"/>
  <c r="B69" i="18" l="1"/>
  <c r="B67" i="18"/>
  <c r="B59" i="18"/>
  <c r="B28" i="18"/>
  <c r="B30" i="18" s="1"/>
  <c r="B35" i="18" s="1"/>
  <c r="B50" i="18" s="1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<sst xmlns="http://schemas.openxmlformats.org/spreadsheetml/2006/main" count="418" uniqueCount="270">
  <si>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</si>
  <si>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</si>
  <si>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</si>
  <si>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</si>
  <si>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</si>
  <si>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</si>
  <si>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</si>
  <si>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</si>
  <si>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</si>
  <si>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</si>
  <si>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</si>
  <si>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</si>
  <si>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</si>
  <si>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</si>
  <si>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</si>
  <si>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</si>
  <si>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</si>
  <si>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</si>
  <si>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</si>
  <si>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</si>
  <si>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</si>
  <si>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</si>
  <si>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</si>
  <si>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</si>
  <si>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</si>
  <si>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</si>
  <si>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</si>
  <si>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</si>
  <si>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</si>
  <si>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</si>
  <si>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</si>
  <si>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</si>
  <si>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</si>
  <si>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</si>
  <si>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</si>
  <si>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</si>
  <si>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</si>
  <si>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</si>
  <si>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</si>
  <si>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</si>
  <si>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</si>
  <si>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</si>
  <si>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</si>
  <si>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</si>
  <si>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</si>
  <si>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</si>
  <si>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</si>
  <si>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</si>
  <si>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</si>
  <si>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</si>
  <si>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</si>
  <si>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</si>
  <si>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</si>
  <si>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</si>
  <si>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</si>
  <si>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</si>
  <si>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</si>
  <si>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</si>
  <si>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</si>
  <si>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</si>
  <si>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</si>
  <si>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</si>
  <si>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</si>
  <si>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</si>
  <si>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</si>
  <si>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</si>
  <si>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</si>
  <si>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</si>
  <si>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</si>
  <si>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</si>
  <si>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</si>
  <si>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</si>
  <si>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</si>
  <si>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</si>
  <si>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</si>
  <si>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</si>
  <si>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</si>
  <si>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</si>
  <si>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</si>
  <si>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</si>
  <si>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</si>
  <si>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</si>
  <si>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</si>
  <si>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</si>
  <si>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</si>
  <si>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</si>
  <si>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</si>
  <si>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</si>
  <si>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</si>
  <si>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</si>
  <si>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</si>
  <si>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</si>
  <si>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</si>
  <si>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</si>
  <si>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</si>
  <si>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</si>
  <si>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</si>
  <si>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</si>
  <si>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</si>
  <si>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</si>
  <si>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</si>
  <si>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</si>
  <si>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</si>
  <si>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</si>
  <si>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</si>
  <si>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</si>
  <si>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</si>
  <si>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</si>
  <si>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</si>
  <si>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</si>
  <si>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</si>
  <si>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</si>
  <si>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</si>
  <si>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</si>
  <si>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</si>
  <si>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</si>
  <si>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</si>
  <si>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</si>
  <si>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</si>
  <si>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</si>
  <si>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</si>
  <si>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</si>
  <si>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</si>
  <si>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</si>
  <si>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</si>
  <si>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</si>
  <si>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</si>
  <si>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</si>
  <si>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</si>
  <si>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</si>
  <si>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</si>
  <si>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</si>
  <si>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</si>
  <si>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</si>
  <si>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</si>
  <si>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</si>
  <si>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</si>
  <si>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</si>
  <si>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</si>
  <si>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</si>
  <si>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</si>
  <si>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</si>
  <si>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</si>
  <si>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</si>
  <si>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</si>
  <si>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</si>
  <si>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</si>
  <si>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</si>
  <si>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</si>
  <si>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</si>
  <si>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</si>
  <si>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</si>
  <si>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</si>
  <si>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</si>
  <si>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</si>
  <si>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</si>
  <si>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</si>
  <si>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</si>
  <si>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</si>
  <si>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</si>
  <si>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</si>
  <si>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</si>
  <si>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</si>
  <si>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</si>
  <si>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</si>
  <si>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</si>
  <si>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</si>
  <si>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</si>
  <si>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</si>
  <si>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</si>
  <si>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</si>
  <si>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</si>
  <si>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</si>
  <si>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</si>
  <si>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</si>
  <si>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</si>
  <si>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</si>
  <si>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</si>
  <si>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</si>
  <si>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</si>
  <si>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</si>
  <si>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</si>
  <si>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</si>
  <si>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</si>
  <si>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</si>
  <si>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</si>
  <si>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</si>
  <si>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</si>
  <si>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</si>
  <si>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</si>
  <si>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</si>
  <si>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</si>
  <si>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</si>
  <si>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</si>
  <si>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</si>
  <si>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</si>
  <si>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</si>
  <si>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</si>
  <si>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</si>
  <si>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</si>
  <si>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</si>
  <si>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</si>
  <si>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</si>
  <si>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</si>
  <si>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</si>
  <si>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</si>
  <si>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</si>
  <si>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</si>
  <si>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</si>
  <si>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</si>
  <si>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</si>
  <si>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</si>
  <si>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</si>
  <si>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</si>
  <si>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</si>
  <si>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</si>
  <si>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</si>
  <si>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</si>
  <si>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</si>
  <si>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</si>
  <si>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</si>
  <si>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</si>
  <si>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</si>
  <si>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</si>
  <si>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</si>
  <si>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</si>
  <si>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</si>
  <si>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</si>
  <si>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</si>
  <si>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</si>
  <si>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</si>
  <si>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</si>
  <si>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</si>
  <si>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</si>
  <si>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</si>
  <si>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</si>
  <si>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</si>
  <si>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</si>
  <si>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</si>
  <si>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</si>
  <si>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</si>
  <si>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</si>
  <si>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</si>
  <si>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</si>
  <si>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</si>
  <si>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</si>
  <si>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</si>
  <si>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</si>
  <si>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</si>
  <si>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</si>
  <si>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</si>
  <si>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</si>
  <si>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</si>
  <si>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</si>
  <si>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</si>
  <si>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</si>
  <si>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</si>
  <si>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</si>
  <si>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</si>
  <si>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</si>
  <si>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</si>
  <si>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</si>
  <si>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</si>
  <si>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</si>
  <si>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</si>
  <si>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"Ujesjelles Kanalizime Puke" sha, Puke</t>
  </si>
  <si>
    <t>NIPT: J69310307F</t>
  </si>
  <si>
    <t>Leke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</si>
  <si>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(Interesi bankar)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</si>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</sst>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31" sqref="B31"/>
    </sheetView>
  </sheetViews>
  <sheetFormatPr defaultRowHeight="15"/>
  <cols>
    <col min="1" max="1" width="5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269</v>
      </c>
    </row>
    <row r="2" spans="1:6">
      <c r="A2" s="65" t="s">
        <v>265</v>
      </c>
    </row>
    <row r="3" spans="1:6">
      <c r="A3" s="65" t="s">
        <v>266</v>
      </c>
    </row>
    <row r="4" spans="1:6">
      <c r="A4" s="65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13520487</v>
      </c>
      <c r="C10" s="43"/>
      <c r="D10" s="49">
        <v>13255214</v>
      </c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/>
      <c r="C14" s="43"/>
      <c r="D14" s="49">
        <v>5489723</v>
      </c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-753875</v>
      </c>
      <c r="C18" s="43"/>
      <c r="D18" s="49">
        <v>-561410</v>
      </c>
      <c r="E18" s="42"/>
      <c r="F18" s="36"/>
    </row>
    <row r="19" spans="1:6">
      <c r="A19" s="51" t="s">
        <v>228</v>
      </c>
      <c r="B19" s="49">
        <v>-4859740</v>
      </c>
      <c r="C19" s="43"/>
      <c r="D19" s="49">
        <v>-5399368</v>
      </c>
      <c r="E19" s="42"/>
      <c r="F19" s="36"/>
    </row>
    <row r="20" spans="1:6">
      <c r="A20" s="51" t="s">
        <v>229</v>
      </c>
      <c r="B20" s="49">
        <v>-13603870</v>
      </c>
      <c r="C20" s="43"/>
      <c r="D20" s="49">
        <v>-13442415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-2626237</v>
      </c>
      <c r="C22" s="43"/>
      <c r="D22" s="49">
        <v>-4802030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 ht="30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-8323235</v>
      </c>
      <c r="C28" s="43"/>
      <c r="D28" s="56">
        <f>SUM(D10:D22,D24:D27)</f>
        <v>-5460286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-8323235</v>
      </c>
      <c r="C30" s="44"/>
      <c r="D30" s="56">
        <f>SUM(D28:D29)</f>
        <v>-5460286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-8323235</v>
      </c>
      <c r="C35" s="47"/>
      <c r="D35" s="57">
        <f>D30+D33</f>
        <v>-5460286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-8323235</v>
      </c>
      <c r="D50" s="58">
        <f>D35</f>
        <v>-5460286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 ht="29.2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 ht="30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 ht="30">
      <c r="A63" s="51" t="s">
        <v>220</v>
      </c>
      <c r="B63" s="49"/>
      <c r="C63" s="43"/>
      <c r="D63" s="49"/>
    </row>
    <row r="64" spans="1:5" ht="30">
      <c r="A64" s="51" t="s">
        <v>251</v>
      </c>
      <c r="B64" s="49"/>
      <c r="C64" s="43"/>
      <c r="D64" s="49"/>
    </row>
    <row r="65" spans="1:4">
      <c r="A65" s="63" t="s">
        <v>268</v>
      </c>
      <c r="B65" s="49"/>
      <c r="C65" s="43"/>
      <c r="D65" s="49"/>
    </row>
    <row r="66" spans="1:4" ht="30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 ht="29.25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30" thickBot="1">
      <c r="A71" s="52" t="s">
        <v>254</v>
      </c>
      <c r="B71" s="59">
        <f>B69+B50</f>
        <v>-8323235</v>
      </c>
      <c r="D71" s="59">
        <f>D69+D50</f>
        <v>-5460286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2021-05-04T11:05:17Z</cp:lastPrinted>
  <dcterms:created xsi:type="dcterms:W3CDTF">2012-01-19T09:31:29Z</dcterms:created>
  <dcterms:modified xsi:type="dcterms:W3CDTF">2022-08-04T12:13:52Z</dcterms:modified>
</cp:coreProperties>
</file>