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merkaj\Desktop\PF 2018\"/>
    </mc:Choice>
  </mc:AlternateContent>
  <bookViews>
    <workbookView xWindow="0" yWindow="0" windowWidth="24000" windowHeight="94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<sst xmlns="http://schemas.openxmlformats.org/spreadsheetml/2006/main" count="418" uniqueCount="269">
  <si>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</si>
  <si>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</si>
  <si>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</si>
  <si>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</si>
  <si>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</si>
  <si>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</si>
  <si>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</si>
  <si>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</si>
  <si>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</si>
  <si>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</si>
  <si>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</si>
  <si>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</si>
  <si>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</si>
  <si>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</si>
  <si>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</si>
  <si>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</si>
  <si>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</si>
  <si>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</si>
  <si>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</si>
  <si>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</si>
  <si>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</si>
  <si>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</si>
  <si>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</si>
  <si>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</si>
  <si>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</si>
  <si>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</si>
  <si>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</si>
  <si>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</si>
  <si>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</si>
  <si>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</si>
  <si>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</si>
  <si>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</si>
  <si>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</si>
  <si>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</si>
  <si>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</si>
  <si>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</si>
  <si>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</si>
  <si>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</si>
  <si>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</si>
  <si>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</si>
  <si>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</si>
  <si>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</si>
  <si>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</si>
  <si>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</si>
  <si>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</si>
  <si>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</si>
  <si>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</si>
  <si>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</si>
  <si>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</si>
  <si>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</si>
  <si>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</si>
  <si>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</si>
  <si>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</si>
  <si>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</si>
  <si>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</si>
  <si>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</si>
  <si>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</si>
  <si>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</si>
  <si>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</si>
  <si>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</si>
  <si>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</si>
  <si>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</si>
  <si>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</si>
  <si>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</si>
  <si>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</si>
  <si>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</si>
  <si>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</si>
  <si>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</si>
  <si>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</si>
  <si>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</si>
  <si>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</si>
  <si>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</si>
  <si>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</si>
  <si>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</si>
  <si>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</si>
  <si>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</si>
  <si>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</si>
  <si>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</si>
  <si>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</si>
  <si>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</si>
  <si>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</si>
  <si>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</si>
  <si>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</si>
  <si>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</si>
  <si>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</si>
  <si>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</si>
  <si>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</si>
  <si>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</si>
  <si>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</si>
  <si>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</si>
  <si>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</si>
  <si>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</si>
  <si>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</si>
  <si>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</si>
  <si>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</si>
  <si>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</si>
  <si>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</si>
  <si>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</si>
  <si>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</si>
  <si>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</si>
  <si>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</si>
  <si>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</si>
  <si>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</si>
  <si>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</si>
  <si>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</si>
  <si>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</si>
  <si>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</si>
  <si>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</si>
  <si>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</si>
  <si>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</si>
  <si>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</si>
  <si>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</si>
  <si>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</si>
  <si>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</si>
  <si>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</si>
  <si>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</si>
  <si>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</si>
  <si>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</si>
  <si>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</si>
  <si>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</si>
  <si>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</si>
  <si>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</si>
  <si>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</si>
  <si>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</si>
  <si>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</si>
  <si>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</si>
  <si>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</si>
  <si>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</si>
  <si>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</si>
  <si>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</si>
  <si>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</si>
  <si>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</si>
  <si>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</si>
  <si>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</si>
  <si>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</si>
  <si>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</si>
  <si>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</si>
  <si>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</si>
  <si>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</si>
  <si>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</si>
  <si>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</si>
  <si>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</si>
  <si>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</si>
  <si>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</si>
  <si>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</si>
  <si>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</si>
  <si>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</si>
  <si>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</si>
  <si>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</si>
  <si>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</si>
  <si>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</si>
  <si>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</si>
  <si>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</si>
  <si>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</si>
  <si>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</si>
  <si>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</si>
  <si>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</si>
  <si>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</si>
  <si>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</si>
  <si>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</si>
  <si>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</si>
  <si>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</si>
  <si>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</si>
  <si>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</si>
  <si>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</si>
  <si>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</si>
  <si>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</si>
  <si>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</si>
  <si>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</si>
  <si>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</si>
  <si>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</si>
  <si>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</si>
  <si>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</si>
  <si>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</si>
  <si>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</si>
  <si>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</si>
  <si>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</si>
  <si>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</si>
  <si>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</si>
  <si>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</si>
  <si>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</si>
  <si>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</si>
  <si>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</si>
  <si>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</si>
  <si>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</si>
  <si>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</si>
  <si>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</si>
  <si>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</si>
  <si>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</si>
  <si>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</si>
  <si>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</si>
  <si>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</si>
  <si>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</si>
  <si>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</si>
  <si>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</si>
  <si>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</si>
  <si>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</si>
  <si>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</si>
  <si>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</si>
  <si>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</si>
  <si>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</si>
  <si>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</si>
  <si>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</si>
  <si>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</si>
  <si>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</si>
  <si>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</si>
  <si>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</si>
  <si>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</si>
  <si>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</si>
  <si>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</si>
  <si>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</si>
  <si>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</si>
  <si>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</si>
  <si>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</si>
  <si>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</si>
  <si>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</si>
  <si>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</si>
  <si>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</si>
  <si>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</si>
  <si>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</si>
  <si>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</si>
  <si>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</si>
  <si>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</si>
  <si>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</si>
  <si>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</si>
  <si>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</si>
  <si>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</si>
  <si>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</si>
  <si>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</si>
  <si>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</si>
  <si>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</si>
  <si>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</si>
  <si>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</si>
  <si>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</si>
  <si>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</si>
  <si>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</si>
  <si>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</si>
  <si>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</si>
  <si>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</si>
  <si>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</si>
  <si>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</si>
  <si>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</si>
  <si>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</si>
  <si>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</si>
  <si>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</si>
  <si>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</si>
  <si>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</si>
  <si>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</si>
  <si>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</si>
  <si>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</si>
  <si>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</si>
  <si>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</si>
  <si>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</si>
  <si>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</si>
  <si>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</si>
  <si>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</si>
  <si>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</si>
  <si>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</si>
  <si>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</si>
  <si>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</si>
  <si>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</si>
  <si>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</si>
  <si>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</si>
  <si>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</si>
  <si>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</si>
  <si>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</si>
  <si>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</si>
  <si>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31 Dhjetor 2018</t>
  </si>
  <si>
    <t>31 Dhjetor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</si>
</sst>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25" zoomScaleNormal="100" workbookViewId="0">
      <selection activeCell="D30" sqref="D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</row>
    <row r="2" spans="1:6">
      <c r="A2" s="42" t="s">
        <v>222</v>
      </c>
    </row>
    <row r="3" spans="1:6">
      <c r="A3" s="42" t="s">
        <v>223</v>
      </c>
    </row>
    <row r="4" spans="1:6">
      <c r="A4" s="42" t="s">
        <v>224</v>
      </c>
    </row>
    <row r="5" spans="1:6">
      <c r="A5" s="41" t="s">
        <v>216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267</v>
      </c>
      <c r="C7" s="37"/>
      <c r="D7" s="37" t="s">
        <v>268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2" t="s">
        <v>263</v>
      </c>
    </row>
    <row r="9" spans="1:6">
      <c r="A9" s="52" t="s">
        <v>213</v>
      </c>
      <c r="B9" s="38"/>
      <c r="C9" s="39"/>
      <c r="D9" s="38"/>
      <c r="E9" s="43"/>
      <c r="F9" s="36"/>
    </row>
    <row r="10" spans="1:6">
      <c r="A10" s="49" t="s">
        <v>258</v>
      </c>
      <c r="B10" s="50">
        <v>2109855641</v>
      </c>
      <c r="C10" s="44"/>
      <c r="D10" s="50">
        <v>1686658879</v>
      </c>
      <c r="E10" s="43"/>
      <c r="F10" s="63" t="s">
        <v>264</v>
      </c>
    </row>
    <row r="11" spans="1:6">
      <c r="A11" s="49" t="s">
        <v>259</v>
      </c>
      <c r="B11" s="50"/>
      <c r="C11" s="44"/>
      <c r="D11" s="50"/>
      <c r="E11" s="43"/>
      <c r="F11" s="63" t="s">
        <v>265</v>
      </c>
    </row>
    <row r="12" spans="1:6">
      <c r="A12" s="49" t="s">
        <v>260</v>
      </c>
      <c r="B12" s="50"/>
      <c r="C12" s="44"/>
      <c r="D12" s="50"/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/>
      <c r="C14" s="44"/>
      <c r="D14" s="50"/>
      <c r="E14" s="43"/>
      <c r="F14" s="63" t="s">
        <v>266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229</v>
      </c>
      <c r="B17" s="50">
        <v>-936895558</v>
      </c>
      <c r="C17" s="44"/>
      <c r="D17" s="50">
        <v>-900797638</v>
      </c>
      <c r="E17" s="43"/>
      <c r="F17" s="36"/>
    </row>
    <row r="18" spans="1:6">
      <c r="A18" s="52" t="s">
        <v>214</v>
      </c>
      <c r="B18" s="50"/>
      <c r="C18" s="44"/>
      <c r="D18" s="50"/>
      <c r="E18" s="43"/>
      <c r="F18" s="36"/>
    </row>
    <row r="19" spans="1:6">
      <c r="A19" s="52" t="s">
        <v>230</v>
      </c>
      <c r="B19" s="50">
        <v>-25988586</v>
      </c>
      <c r="C19" s="44"/>
      <c r="D19" s="50">
        <v>-6539017</v>
      </c>
      <c r="E19" s="43"/>
      <c r="F19" s="36"/>
    </row>
    <row r="20" spans="1:6">
      <c r="A20" s="52" t="s">
        <v>231</v>
      </c>
      <c r="B20" s="50">
        <v>-113819588</v>
      </c>
      <c r="C20" s="44"/>
      <c r="D20" s="50">
        <v>-87154979</v>
      </c>
      <c r="E20" s="43"/>
      <c r="F20" s="36"/>
    </row>
    <row r="21" spans="1:6">
      <c r="A21" s="52" t="s">
        <v>232</v>
      </c>
      <c r="B21" s="50">
        <v>-11133420</v>
      </c>
      <c r="C21" s="44"/>
      <c r="D21" s="50">
        <v>3470632</v>
      </c>
      <c r="E21" s="43"/>
      <c r="F21" s="36"/>
    </row>
    <row r="22" spans="1:6">
      <c r="A22" s="52" t="s">
        <v>233</v>
      </c>
      <c r="B22" s="50">
        <v>-378420490</v>
      </c>
      <c r="C22" s="44"/>
      <c r="D22" s="50">
        <v>-338021113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212</v>
      </c>
      <c r="B27" s="50"/>
      <c r="C27" s="44"/>
      <c r="D27" s="50"/>
      <c r="E27" s="43"/>
      <c r="F27" s="36"/>
    </row>
    <row r="28" spans="1:6" ht="15" customHeight="1">
      <c r="A28" s="53" t="s">
        <v>215</v>
      </c>
      <c r="B28" s="57">
        <f>SUM(B10:B22,B24:B27)</f>
        <v>643597999</v>
      </c>
      <c r="C28" s="44"/>
      <c r="D28" s="57">
        <f>SUM(D10:D22,D24:D27)</f>
        <v>357616764</v>
      </c>
      <c r="E28" s="43"/>
      <c r="F28" s="36"/>
    </row>
    <row r="29" spans="1:6" ht="15" customHeight="1">
      <c r="A29" s="52" t="s">
        <v>26</v>
      </c>
      <c r="B29" s="50">
        <v>-97387873</v>
      </c>
      <c r="C29" s="44"/>
      <c r="D29" s="50">
        <v>-54168441</v>
      </c>
      <c r="E29" s="43"/>
      <c r="F29" s="36"/>
    </row>
    <row r="30" spans="1:6" ht="15" customHeight="1">
      <c r="A30" s="53" t="s">
        <v>237</v>
      </c>
      <c r="B30" s="57">
        <f>SUM(B28:B29)</f>
        <v>546210126</v>
      </c>
      <c r="C30" s="45"/>
      <c r="D30" s="57">
        <f>SUM(D28:D29)</f>
        <v>303448323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546210126</v>
      </c>
      <c r="C35" s="48"/>
      <c r="D35" s="58">
        <f>D30+D33</f>
        <v>303448323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546210126</v>
      </c>
      <c r="D50" s="59">
        <f>D35</f>
        <v>303448323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219</v>
      </c>
      <c r="B56" s="50"/>
      <c r="C56" s="44"/>
      <c r="D56" s="50"/>
    </row>
    <row r="57" spans="1:5">
      <c r="A57" s="64" t="s">
        <v>212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221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217</v>
      </c>
      <c r="B62" s="50"/>
      <c r="C62" s="44"/>
      <c r="D62" s="50"/>
    </row>
    <row r="63" spans="1:5">
      <c r="A63" s="52" t="s">
        <v>218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212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221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546210126</v>
      </c>
      <c r="D71" s="60">
        <f>D69+D50</f>
        <v>303448323</v>
      </c>
    </row>
    <row r="72" spans="1:4" ht="15.75" thickTop="1">
      <c r="A72" s="52"/>
    </row>
    <row r="73" spans="1:4">
      <c r="A73" s="54" t="s">
        <v>220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Ervina MERKAJ</cp:lastModifiedBy>
  <cp:lastPrinted>2016-10-03T09:59:38Z</cp:lastPrinted>
  <dcterms:created xsi:type="dcterms:W3CDTF">2012-01-19T09:31:29Z</dcterms:created>
  <dcterms:modified xsi:type="dcterms:W3CDTF">2019-09-17T14:20:30Z</dcterms:modified>
</cp:coreProperties>
</file>