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.shtino\Documents\my document\Dokumenta 2022\PFinanciare 2021 te rishikuara\"/>
    </mc:Choice>
  </mc:AlternateContent>
  <bookViews>
    <workbookView xWindow="0" yWindow="0" windowWidth="21600" windowHeight="96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<sst xmlns="http://schemas.openxmlformats.org/spreadsheetml/2006/main" count="414" uniqueCount="271">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</sst>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A57" sqref="A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123363771</v>
      </c>
      <c r="C10" s="52"/>
      <c r="D10" s="64">
        <v>125548551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4530454</v>
      </c>
      <c r="C14" s="52"/>
      <c r="D14" s="64">
        <v>10906242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-30038307</v>
      </c>
      <c r="C19" s="52"/>
      <c r="D19" s="64">
        <v>-21113591</v>
      </c>
      <c r="E19" s="51"/>
      <c r="F19" s="42"/>
    </row>
    <row r="20" spans="1:6">
      <c r="A20" s="63" t="s">
        <v>247</v>
      </c>
      <c r="B20" s="64">
        <v>-3289720</v>
      </c>
      <c r="C20" s="52"/>
      <c r="D20" s="64">
        <v>-3255718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-64639214</v>
      </c>
      <c r="C22" s="52"/>
      <c r="D22" s="64">
        <v>-72284017</v>
      </c>
      <c r="E22" s="51"/>
      <c r="F22" s="42"/>
    </row>
    <row r="23" spans="1:6">
      <c r="A23" s="63" t="s">
        <v>249</v>
      </c>
      <c r="B23" s="64">
        <v>-10210577</v>
      </c>
      <c r="C23" s="52"/>
      <c r="D23" s="64">
        <v>-10998340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-220322796</v>
      </c>
      <c r="C26" s="52"/>
      <c r="D26" s="64">
        <v>-3188606</v>
      </c>
      <c r="E26" s="51"/>
      <c r="F26" s="42"/>
    </row>
    <row r="27" spans="1:6">
      <c r="A27" s="45" t="s">
        <v>221</v>
      </c>
      <c r="B27" s="64">
        <v>-52296677</v>
      </c>
      <c r="C27" s="52"/>
      <c r="D27" s="64">
        <v>-22999123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>
        <v>200042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1315841</v>
      </c>
      <c r="C37" s="52"/>
      <c r="D37" s="64">
        <v>-2247021</v>
      </c>
      <c r="E37" s="51"/>
      <c r="F37" s="42"/>
    </row>
    <row r="38" spans="1:6">
      <c r="A38" s="63" t="s">
        <v>257</v>
      </c>
      <c r="B38" s="64"/>
      <c r="C38" s="52"/>
      <c r="D38" s="64">
        <v>-18721</v>
      </c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-251587225</v>
      </c>
      <c r="C42" s="55"/>
      <c r="D42" s="54">
        <f>SUM(D9:D41)</f>
        <v>549698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-164607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-251587225</v>
      </c>
      <c r="C47" s="58"/>
      <c r="D47" s="67">
        <f>SUM(D42:D46)</f>
        <v>385091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-251587225</v>
      </c>
      <c r="C50" s="53"/>
      <c r="D50" s="65">
        <v>385091</v>
      </c>
      <c r="E50" s="51"/>
      <c r="F50" s="42"/>
    </row>
    <row r="51" spans="1:6">
      <c r="A51" s="63" t="s">
        <v>231</v>
      </c>
      <c r="B51" s="65">
        <v>251587225</v>
      </c>
      <c r="C51" s="53"/>
      <c r="D51" s="65">
        <v>-385091</v>
      </c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-251587225</v>
      </c>
      <c r="C57" s="77"/>
      <c r="D57" s="76">
        <f>D47+D55</f>
        <v>385091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Denisa SHTINO</cp:lastModifiedBy>
  <cp:lastPrinted>2016-10-03T09:59:38Z</cp:lastPrinted>
  <dcterms:created xsi:type="dcterms:W3CDTF">2012-01-19T09:31:29Z</dcterms:created>
  <dcterms:modified xsi:type="dcterms:W3CDTF">2022-08-10T09:57:05Z</dcterms:modified>
</cp:coreProperties>
</file>