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.mamani\Desktop\Pasqyra financiare Ivan oil 2020\"/>
    </mc:Choice>
  </mc:AlternateContent>
  <xr:revisionPtr revIDLastSave="0" documentId="13_ncr:1_{6F6BB397-184D-4C44-AC6A-7A690292C19C}" xr6:coauthVersionLast="47" xr6:coauthVersionMax="47" xr10:uidLastSave="{00000000-0000-0000-0000-000000000000}"/>
  <bookViews>
    <workbookView xWindow="-120" yWindow="-120" windowWidth="24240" windowHeight="13140" xr2:uid="{E8FAE969-AD1D-4686-BCE9-44DA05EE215A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B60" i="1"/>
  <c r="D55" i="1"/>
  <c r="B55" i="1"/>
  <c r="D39" i="1"/>
  <c r="B39" i="1"/>
  <c r="D27" i="1"/>
  <c r="D42" i="1" s="1"/>
  <c r="D47" i="1" s="1"/>
  <c r="D57" i="1" s="1"/>
  <c r="B27" i="1"/>
  <c r="B42" i="1" s="1"/>
  <c r="B47" i="1" s="1"/>
  <c r="B57" i="1" s="1"/>
  <c r="F57" i="1" s="1"/>
</calcChain>
</file>

<file path=xl/sharedStrings.xml><?xml version="1.0" encoding="utf-8"?>
<sst xmlns="http://schemas.openxmlformats.org/spreadsheetml/2006/main" count="69" uniqueCount="64">
  <si>
    <t>Pasqyrat financiare te vitit</t>
  </si>
  <si>
    <t>emri nga sistemi</t>
  </si>
  <si>
    <t>IVAN OIL SHA</t>
  </si>
  <si>
    <t>NIPT nga sistemi</t>
  </si>
  <si>
    <t>L8192001S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</si>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</sst>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3" fontId="0" fillId="0" borderId="0" xfId="1" applyFont="1" applyFill="1" applyBorder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37" fontId="14" fillId="0" borderId="0" xfId="3" applyNumberFormat="1" applyFont="1" applyAlignment="1">
      <alignment horizontal="center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37" fontId="14" fillId="0" borderId="0" xfId="3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EDA10F11-8C96-4FCE-844E-3745EE62A90D}"/>
    <cellStyle name="Normal 3" xfId="5" xr:uid="{325FD4E9-7ACC-4BA8-B80F-7E7F3CC723A2}"/>
    <cellStyle name="Normal_Albania_-__Income_Statement_September_2009" xfId="3" xr:uid="{2D9E014F-4B37-456B-AF4E-F4E06ED6A987}"/>
    <cellStyle name="Normal_SHEET" xfId="4" xr:uid="{DAB38355-3D6B-446F-8A15-A4CFBFE92A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IVAN%20OIL%20BILANC%202020%20exel%20me%20detajime%20V%20P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1-Pasqyra e Pozicioni Financiar"/>
      <sheetName val="PASH"/>
      <sheetName val="FLUKSI"/>
      <sheetName val="KAPITALI"/>
      <sheetName val="detajime"/>
      <sheetName val="Shpenzime te pazbritshme 14  "/>
    </sheetNames>
    <sheetDataSet>
      <sheetData sheetId="0"/>
      <sheetData sheetId="1">
        <row r="106">
          <cell r="B106">
            <v>159655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DBEC2-A1BD-451F-97BA-120DD1366BB6}">
  <dimension ref="A1:F65"/>
  <sheetViews>
    <sheetView tabSelected="1" workbookViewId="0">
      <selection sqref="A1:XFD1048576"/>
    </sheetView>
  </sheetViews>
  <sheetFormatPr defaultRowHeight="15" x14ac:dyDescent="0.2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3" customWidth="1"/>
    <col min="6" max="6" width="22" style="2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0</v>
      </c>
      <c r="B1" s="2">
        <v>2020</v>
      </c>
    </row>
    <row r="2" spans="1:6" x14ac:dyDescent="0.25">
      <c r="A2" s="5" t="s">
        <v>1</v>
      </c>
      <c r="B2" s="2" t="s">
        <v>2</v>
      </c>
    </row>
    <row r="3" spans="1:6" x14ac:dyDescent="0.25">
      <c r="A3" s="5" t="s">
        <v>3</v>
      </c>
      <c r="B3" s="2" t="s">
        <v>4</v>
      </c>
    </row>
    <row r="4" spans="1:6" x14ac:dyDescent="0.25">
      <c r="A4" s="5" t="s">
        <v>5</v>
      </c>
      <c r="B4" s="2" t="s">
        <v>6</v>
      </c>
    </row>
    <row r="5" spans="1:6" x14ac:dyDescent="0.25">
      <c r="A5" s="1" t="s">
        <v>7</v>
      </c>
      <c r="B5" s="4"/>
      <c r="C5" s="4"/>
      <c r="D5" s="4"/>
      <c r="F5" s="4"/>
    </row>
    <row r="6" spans="1:6" x14ac:dyDescent="0.25">
      <c r="A6" s="6"/>
      <c r="B6" s="7" t="s">
        <v>8</v>
      </c>
      <c r="C6" s="7"/>
      <c r="D6" s="7" t="s">
        <v>8</v>
      </c>
      <c r="F6" s="4"/>
    </row>
    <row r="7" spans="1:6" x14ac:dyDescent="0.25">
      <c r="A7" s="6"/>
      <c r="B7" s="7" t="s">
        <v>9</v>
      </c>
      <c r="C7" s="7"/>
      <c r="D7" s="7" t="s">
        <v>9</v>
      </c>
      <c r="F7" s="4"/>
    </row>
    <row r="8" spans="1:6" x14ac:dyDescent="0.25">
      <c r="A8" s="8"/>
      <c r="B8" s="6"/>
      <c r="C8" s="6"/>
      <c r="D8" s="6"/>
      <c r="F8" s="4"/>
    </row>
    <row r="9" spans="1:6" x14ac:dyDescent="0.25">
      <c r="A9" s="9" t="s">
        <v>10</v>
      </c>
      <c r="B9" s="10"/>
      <c r="C9" s="11"/>
      <c r="D9" s="10"/>
      <c r="F9" s="12" t="s">
        <v>11</v>
      </c>
    </row>
    <row r="10" spans="1:6" x14ac:dyDescent="0.25">
      <c r="A10" s="13" t="s">
        <v>12</v>
      </c>
      <c r="B10" s="14">
        <v>23739900</v>
      </c>
      <c r="C10" s="11"/>
      <c r="D10" s="14">
        <v>219873034</v>
      </c>
      <c r="F10" s="15" t="s">
        <v>13</v>
      </c>
    </row>
    <row r="11" spans="1:6" x14ac:dyDescent="0.25">
      <c r="A11" s="13" t="s">
        <v>14</v>
      </c>
      <c r="B11" s="14"/>
      <c r="C11" s="11"/>
      <c r="D11" s="14"/>
      <c r="F11" s="15" t="s">
        <v>15</v>
      </c>
    </row>
    <row r="12" spans="1:6" x14ac:dyDescent="0.25">
      <c r="A12" s="13" t="s">
        <v>16</v>
      </c>
      <c r="B12" s="14"/>
      <c r="C12" s="11"/>
      <c r="D12" s="14"/>
      <c r="F12" s="15" t="s">
        <v>15</v>
      </c>
    </row>
    <row r="13" spans="1:6" x14ac:dyDescent="0.25">
      <c r="A13" s="13" t="s">
        <v>17</v>
      </c>
      <c r="B13" s="14"/>
      <c r="C13" s="11"/>
      <c r="D13" s="14"/>
      <c r="F13" s="15" t="s">
        <v>15</v>
      </c>
    </row>
    <row r="14" spans="1:6" x14ac:dyDescent="0.25">
      <c r="A14" s="13" t="s">
        <v>18</v>
      </c>
      <c r="B14" s="14"/>
      <c r="C14" s="11"/>
      <c r="D14" s="14"/>
      <c r="F14" s="15" t="s">
        <v>19</v>
      </c>
    </row>
    <row r="15" spans="1:6" x14ac:dyDescent="0.25">
      <c r="A15" s="9" t="s">
        <v>20</v>
      </c>
      <c r="B15" s="14"/>
      <c r="C15" s="11"/>
      <c r="D15" s="14"/>
      <c r="F15" s="4"/>
    </row>
    <row r="16" spans="1:6" x14ac:dyDescent="0.25">
      <c r="A16" s="9" t="s">
        <v>21</v>
      </c>
      <c r="B16" s="14"/>
      <c r="C16" s="11"/>
      <c r="D16" s="14"/>
      <c r="F16" s="4"/>
    </row>
    <row r="17" spans="1:6" x14ac:dyDescent="0.25">
      <c r="A17" s="9" t="s">
        <v>22</v>
      </c>
      <c r="B17" s="14"/>
      <c r="C17" s="11"/>
      <c r="D17" s="14"/>
      <c r="F17" s="4"/>
    </row>
    <row r="18" spans="1:6" x14ac:dyDescent="0.25">
      <c r="A18" s="9" t="s">
        <v>23</v>
      </c>
      <c r="B18" s="10"/>
      <c r="C18" s="11"/>
      <c r="D18" s="10"/>
      <c r="F18" s="4"/>
    </row>
    <row r="19" spans="1:6" x14ac:dyDescent="0.25">
      <c r="A19" s="13" t="s">
        <v>23</v>
      </c>
      <c r="B19" s="14">
        <v>-23081093</v>
      </c>
      <c r="C19" s="11"/>
      <c r="D19" s="14">
        <v>-215780688</v>
      </c>
      <c r="F19" s="4"/>
    </row>
    <row r="20" spans="1:6" x14ac:dyDescent="0.25">
      <c r="A20" s="13" t="s">
        <v>24</v>
      </c>
      <c r="B20" s="14"/>
      <c r="C20" s="11"/>
      <c r="D20" s="14"/>
      <c r="F20" s="4"/>
    </row>
    <row r="21" spans="1:6" x14ac:dyDescent="0.25">
      <c r="A21" s="9" t="s">
        <v>25</v>
      </c>
      <c r="B21" s="10"/>
      <c r="C21" s="11"/>
      <c r="D21" s="10"/>
      <c r="F21" s="4"/>
    </row>
    <row r="22" spans="1:6" x14ac:dyDescent="0.25">
      <c r="A22" s="13" t="s">
        <v>26</v>
      </c>
      <c r="B22" s="14">
        <v>-983314</v>
      </c>
      <c r="C22" s="11"/>
      <c r="D22" s="14">
        <v>-2224717</v>
      </c>
      <c r="F22" s="4"/>
    </row>
    <row r="23" spans="1:6" x14ac:dyDescent="0.25">
      <c r="A23" s="13" t="s">
        <v>27</v>
      </c>
      <c r="B23" s="14">
        <v>-144979</v>
      </c>
      <c r="C23" s="11"/>
      <c r="D23" s="14">
        <v>-244226</v>
      </c>
      <c r="F23" s="4"/>
    </row>
    <row r="24" spans="1:6" x14ac:dyDescent="0.25">
      <c r="A24" s="13" t="s">
        <v>28</v>
      </c>
      <c r="B24" s="14"/>
      <c r="C24" s="11"/>
      <c r="D24" s="14"/>
      <c r="F24" s="4"/>
    </row>
    <row r="25" spans="1:6" x14ac:dyDescent="0.25">
      <c r="A25" s="9" t="s">
        <v>29</v>
      </c>
      <c r="B25" s="14"/>
      <c r="C25" s="11"/>
      <c r="D25" s="14"/>
      <c r="F25" s="4"/>
    </row>
    <row r="26" spans="1:6" x14ac:dyDescent="0.25">
      <c r="A26" s="9" t="s">
        <v>30</v>
      </c>
      <c r="B26" s="14"/>
      <c r="C26" s="11"/>
      <c r="D26" s="14"/>
      <c r="F26" s="4"/>
    </row>
    <row r="27" spans="1:6" x14ac:dyDescent="0.25">
      <c r="A27" s="9" t="s">
        <v>31</v>
      </c>
      <c r="B27" s="14">
        <f>-(83333+122810+494330+372180+150000+17200+17300+480000+104167+317223+107000+5000+318139+100+201617+24527+23083+85670)</f>
        <v>-2923679</v>
      </c>
      <c r="C27" s="11"/>
      <c r="D27" s="14">
        <f>-(4996432+78357+185498+216800)</f>
        <v>-5477087</v>
      </c>
      <c r="F27" s="4"/>
    </row>
    <row r="28" spans="1:6" x14ac:dyDescent="0.25">
      <c r="A28" s="9" t="s">
        <v>32</v>
      </c>
      <c r="B28" s="10"/>
      <c r="C28" s="11"/>
      <c r="D28" s="10"/>
      <c r="F28" s="4"/>
    </row>
    <row r="29" spans="1:6" ht="15" customHeight="1" x14ac:dyDescent="0.25">
      <c r="A29" s="13" t="s">
        <v>33</v>
      </c>
      <c r="B29" s="14"/>
      <c r="C29" s="11"/>
      <c r="D29" s="14"/>
      <c r="F29" s="4"/>
    </row>
    <row r="30" spans="1:6" ht="15" customHeight="1" x14ac:dyDescent="0.25">
      <c r="A30" s="13" t="s">
        <v>34</v>
      </c>
      <c r="B30" s="14"/>
      <c r="C30" s="11"/>
      <c r="D30" s="14"/>
      <c r="F30" s="4"/>
    </row>
    <row r="31" spans="1:6" ht="15" customHeight="1" x14ac:dyDescent="0.25">
      <c r="A31" s="13" t="s">
        <v>35</v>
      </c>
      <c r="B31" s="14"/>
      <c r="C31" s="11"/>
      <c r="D31" s="14"/>
      <c r="F31" s="4"/>
    </row>
    <row r="32" spans="1:6" ht="15" customHeight="1" x14ac:dyDescent="0.25">
      <c r="A32" s="13" t="s">
        <v>36</v>
      </c>
      <c r="B32" s="14"/>
      <c r="C32" s="11"/>
      <c r="D32" s="14"/>
      <c r="F32" s="4"/>
    </row>
    <row r="33" spans="1:6" ht="15" customHeight="1" x14ac:dyDescent="0.25">
      <c r="A33" s="13" t="s">
        <v>37</v>
      </c>
      <c r="B33" s="14"/>
      <c r="C33" s="11"/>
      <c r="D33" s="14">
        <v>25312905</v>
      </c>
      <c r="F33" s="4"/>
    </row>
    <row r="34" spans="1:6" ht="15" customHeight="1" x14ac:dyDescent="0.25">
      <c r="A34" s="13" t="s">
        <v>38</v>
      </c>
      <c r="B34" s="14"/>
      <c r="C34" s="11"/>
      <c r="D34" s="14"/>
      <c r="F34" s="4"/>
    </row>
    <row r="35" spans="1:6" x14ac:dyDescent="0.25">
      <c r="A35" s="9" t="s">
        <v>39</v>
      </c>
      <c r="B35" s="14"/>
      <c r="C35" s="11"/>
      <c r="D35" s="14"/>
      <c r="F35" s="4"/>
    </row>
    <row r="36" spans="1:6" x14ac:dyDescent="0.25">
      <c r="A36" s="9" t="s">
        <v>40</v>
      </c>
      <c r="B36" s="10"/>
      <c r="C36" s="11"/>
      <c r="D36" s="10"/>
      <c r="F36" s="4"/>
    </row>
    <row r="37" spans="1:6" x14ac:dyDescent="0.25">
      <c r="A37" s="13" t="s">
        <v>41</v>
      </c>
      <c r="B37" s="14"/>
      <c r="C37" s="11"/>
      <c r="D37" s="14"/>
      <c r="F37" s="4"/>
    </row>
    <row r="38" spans="1:6" x14ac:dyDescent="0.25">
      <c r="A38" s="13" t="s">
        <v>42</v>
      </c>
      <c r="B38" s="14"/>
      <c r="C38" s="11"/>
      <c r="D38" s="14"/>
      <c r="F38" s="4"/>
    </row>
    <row r="39" spans="1:6" x14ac:dyDescent="0.25">
      <c r="A39" s="13" t="s">
        <v>43</v>
      </c>
      <c r="B39" s="14">
        <f>-(444339+500000+605-4541056)+1</f>
        <v>3596113</v>
      </c>
      <c r="C39" s="11"/>
      <c r="D39" s="14">
        <f>-(20767552+228200-1992)</f>
        <v>-20993760</v>
      </c>
      <c r="F39" s="4"/>
    </row>
    <row r="40" spans="1:6" x14ac:dyDescent="0.25">
      <c r="A40" s="9" t="s">
        <v>44</v>
      </c>
      <c r="B40" s="14"/>
      <c r="C40" s="11"/>
      <c r="D40" s="14"/>
      <c r="F40" s="4"/>
    </row>
    <row r="41" spans="1:6" x14ac:dyDescent="0.25">
      <c r="A41" s="16" t="s">
        <v>45</v>
      </c>
      <c r="B41" s="14"/>
      <c r="C41" s="11"/>
      <c r="D41" s="14"/>
      <c r="F41" s="4"/>
    </row>
    <row r="42" spans="1:6" x14ac:dyDescent="0.25">
      <c r="A42" s="9" t="s">
        <v>46</v>
      </c>
      <c r="B42" s="17">
        <f>SUM(B9:B41)</f>
        <v>202948</v>
      </c>
      <c r="C42" s="18"/>
      <c r="D42" s="17">
        <f>SUM(D9:D41)</f>
        <v>465461</v>
      </c>
      <c r="F42" s="4"/>
    </row>
    <row r="43" spans="1:6" x14ac:dyDescent="0.25">
      <c r="A43" s="9" t="s">
        <v>47</v>
      </c>
      <c r="B43" s="18"/>
      <c r="C43" s="18"/>
      <c r="D43" s="18"/>
      <c r="F43" s="4"/>
    </row>
    <row r="44" spans="1:6" x14ac:dyDescent="0.25">
      <c r="A44" s="13" t="s">
        <v>48</v>
      </c>
      <c r="B44" s="14">
        <v>-43293</v>
      </c>
      <c r="C44" s="11"/>
      <c r="D44" s="14">
        <v>-102339</v>
      </c>
      <c r="F44" s="4"/>
    </row>
    <row r="45" spans="1:6" x14ac:dyDescent="0.25">
      <c r="A45" s="13" t="s">
        <v>49</v>
      </c>
      <c r="B45" s="14"/>
      <c r="C45" s="11"/>
      <c r="D45" s="14"/>
      <c r="F45" s="4"/>
    </row>
    <row r="46" spans="1:6" x14ac:dyDescent="0.25">
      <c r="A46" s="13" t="s">
        <v>50</v>
      </c>
      <c r="B46" s="14"/>
      <c r="C46" s="11"/>
      <c r="D46" s="14"/>
      <c r="F46" s="4"/>
    </row>
    <row r="47" spans="1:6" x14ac:dyDescent="0.25">
      <c r="A47" s="9" t="s">
        <v>51</v>
      </c>
      <c r="B47" s="17">
        <f>SUM(B42:B46)</f>
        <v>159655</v>
      </c>
      <c r="C47" s="18"/>
      <c r="D47" s="17">
        <f>SUM(D42:D46)</f>
        <v>363122</v>
      </c>
      <c r="F47" s="4"/>
    </row>
    <row r="48" spans="1:6" ht="15.75" thickBot="1" x14ac:dyDescent="0.3">
      <c r="A48" s="19"/>
      <c r="B48" s="20"/>
      <c r="C48" s="20"/>
      <c r="D48" s="20"/>
      <c r="F48" s="4"/>
    </row>
    <row r="49" spans="1:6" ht="15.75" thickTop="1" x14ac:dyDescent="0.25">
      <c r="A49" s="21" t="s">
        <v>52</v>
      </c>
      <c r="B49" s="22"/>
      <c r="C49" s="22"/>
      <c r="D49" s="22"/>
      <c r="F49" s="4"/>
    </row>
    <row r="50" spans="1:6" x14ac:dyDescent="0.25">
      <c r="A50" s="13" t="s">
        <v>53</v>
      </c>
      <c r="B50" s="23"/>
      <c r="C50" s="22"/>
      <c r="D50" s="23"/>
      <c r="F50" s="4"/>
    </row>
    <row r="51" spans="1:6" x14ac:dyDescent="0.25">
      <c r="A51" s="13" t="s">
        <v>54</v>
      </c>
      <c r="B51" s="23"/>
      <c r="C51" s="22"/>
      <c r="D51" s="23"/>
      <c r="F51" s="4"/>
    </row>
    <row r="52" spans="1:6" x14ac:dyDescent="0.25">
      <c r="A52" s="13" t="s">
        <v>55</v>
      </c>
      <c r="B52" s="23"/>
      <c r="C52" s="22"/>
      <c r="D52" s="23"/>
      <c r="F52" s="4"/>
    </row>
    <row r="53" spans="1:6" ht="15" customHeight="1" x14ac:dyDescent="0.25">
      <c r="A53" s="13" t="s">
        <v>56</v>
      </c>
      <c r="B53" s="23"/>
      <c r="C53" s="22"/>
      <c r="D53" s="23"/>
      <c r="F53" s="24"/>
    </row>
    <row r="54" spans="1:6" x14ac:dyDescent="0.25">
      <c r="A54" s="25" t="s">
        <v>57</v>
      </c>
      <c r="B54" s="23"/>
      <c r="C54" s="22"/>
      <c r="D54" s="23"/>
      <c r="F54" s="24"/>
    </row>
    <row r="55" spans="1:6" x14ac:dyDescent="0.25">
      <c r="A55" s="21" t="s">
        <v>58</v>
      </c>
      <c r="B55" s="26">
        <f>SUM(B50:B54)</f>
        <v>0</v>
      </c>
      <c r="C55" s="27"/>
      <c r="D55" s="26">
        <f>SUM(D50:D54)</f>
        <v>0</v>
      </c>
      <c r="F55" s="24"/>
    </row>
    <row r="56" spans="1:6" x14ac:dyDescent="0.25">
      <c r="A56" s="28"/>
      <c r="B56" s="29"/>
      <c r="C56" s="29"/>
      <c r="D56" s="29"/>
      <c r="F56" s="24"/>
    </row>
    <row r="57" spans="1:6" ht="15.75" thickBot="1" x14ac:dyDescent="0.3">
      <c r="A57" s="21" t="s">
        <v>59</v>
      </c>
      <c r="B57" s="30">
        <f>B47+B55</f>
        <v>159655</v>
      </c>
      <c r="C57" s="31"/>
      <c r="D57" s="30">
        <f>D47+D55</f>
        <v>363122</v>
      </c>
      <c r="F57" s="32">
        <f>B57-'[1]1-Pasqyra e Pozicioni Financiar'!B106</f>
        <v>0</v>
      </c>
    </row>
    <row r="58" spans="1:6" ht="15.75" thickTop="1" x14ac:dyDescent="0.25">
      <c r="A58" s="28"/>
      <c r="B58" s="29"/>
      <c r="C58" s="29"/>
      <c r="D58" s="29"/>
      <c r="F58" s="24"/>
    </row>
    <row r="59" spans="1:6" x14ac:dyDescent="0.25">
      <c r="A59" s="33" t="s">
        <v>60</v>
      </c>
      <c r="B59" s="29"/>
      <c r="C59" s="29"/>
      <c r="D59" s="29"/>
      <c r="F59" s="34"/>
    </row>
    <row r="60" spans="1:6" x14ac:dyDescent="0.25">
      <c r="A60" s="28" t="s">
        <v>61</v>
      </c>
      <c r="B60" s="14">
        <f>B28</f>
        <v>0</v>
      </c>
      <c r="C60" s="10"/>
      <c r="D60" s="14">
        <f>D28</f>
        <v>0</v>
      </c>
      <c r="F60" s="34"/>
    </row>
    <row r="61" spans="1:6" x14ac:dyDescent="0.25">
      <c r="A61" s="28" t="s">
        <v>62</v>
      </c>
      <c r="B61" s="14"/>
      <c r="C61" s="14"/>
      <c r="D61" s="14"/>
      <c r="F61" s="34"/>
    </row>
    <row r="62" spans="1:6" x14ac:dyDescent="0.25">
      <c r="A62" s="35"/>
      <c r="B62" s="34"/>
      <c r="C62" s="34"/>
      <c r="D62" s="34"/>
      <c r="F62" s="34"/>
    </row>
    <row r="63" spans="1:6" x14ac:dyDescent="0.25">
      <c r="A63" s="35"/>
      <c r="B63" s="36"/>
      <c r="C63" s="34"/>
      <c r="D63" s="36"/>
      <c r="F63" s="34"/>
    </row>
    <row r="64" spans="1:6" x14ac:dyDescent="0.25">
      <c r="A64" s="37" t="s">
        <v>63</v>
      </c>
      <c r="B64" s="34"/>
      <c r="C64" s="34"/>
      <c r="D64" s="34"/>
      <c r="F64" s="34"/>
    </row>
    <row r="65" spans="1:6" x14ac:dyDescent="0.25">
      <c r="A65" s="38"/>
      <c r="B65" s="39"/>
      <c r="C65" s="39"/>
      <c r="D65" s="39"/>
      <c r="F6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Mamani</dc:creator>
  <cp:lastModifiedBy>Debora Mamani</cp:lastModifiedBy>
  <dcterms:created xsi:type="dcterms:W3CDTF">2021-07-23T20:57:59Z</dcterms:created>
  <dcterms:modified xsi:type="dcterms:W3CDTF">2021-07-23T20:58:21Z</dcterms:modified>
</cp:coreProperties>
</file>