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.memo\Desktop\Balfin\2019\Mbyllje Vjetore\Perfundimtare\QKB\"/>
    </mc:Choice>
  </mc:AlternateContent>
  <bookViews>
    <workbookView xWindow="0" yWindow="0" windowWidth="28800" windowHeight="1110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8" i="18" l="1"/>
  <c r="D28" i="18" l="1"/>
  <c r="B30" i="18"/>
  <c r="B67" i="18" l="1"/>
  <c r="D67" i="18"/>
  <c r="D59" i="18"/>
  <c r="B59" i="18"/>
  <c r="D30" i="18"/>
  <c r="D35" i="18" s="1"/>
  <c r="B35" i="18"/>
  <c r="D50" i="18" l="1"/>
  <c r="D38" i="18"/>
  <c r="B38" i="18"/>
  <c r="B50" i="18"/>
  <c r="B69" i="18"/>
  <c r="D69" i="18"/>
  <c r="D71" i="18" l="1"/>
  <c r="B71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<sst xmlns="http://schemas.openxmlformats.org/spreadsheetml/2006/main" count="418" uniqueCount="271">
  <si>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</si>
  <si>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</si>
  <si>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</si>
  <si>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</si>
  <si>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</si>
  <si>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</si>
  <si>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</si>
  <si>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</si>
  <si>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</si>
  <si>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</si>
  <si>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</si>
  <si>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</si>
  <si>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</si>
  <si>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</si>
  <si>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</si>
  <si>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</si>
  <si>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</si>
  <si>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</si>
  <si>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</si>
  <si>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</si>
  <si>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</si>
  <si>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</si>
  <si>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</si>
  <si>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</si>
  <si>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</si>
  <si>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</si>
  <si>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</si>
  <si>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</si>
  <si>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</si>
  <si>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</si>
  <si>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</si>
  <si>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</si>
  <si>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</si>
  <si>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</si>
  <si>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</si>
  <si>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</si>
  <si>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</si>
  <si>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</si>
  <si>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</si>
  <si>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</si>
  <si>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</si>
  <si>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</si>
  <si>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</si>
  <si>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</si>
  <si>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</si>
  <si>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</si>
  <si>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</si>
  <si>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</si>
  <si>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</si>
  <si>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</si>
  <si>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</si>
  <si>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</si>
  <si>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</si>
  <si>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</si>
  <si>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</si>
  <si>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</si>
  <si>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</si>
  <si>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</si>
  <si>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</si>
  <si>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</si>
  <si>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</si>
  <si>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</si>
  <si>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</si>
  <si>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</si>
  <si>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</si>
  <si>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</si>
  <si>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</si>
  <si>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</si>
  <si>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</si>
  <si>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</si>
  <si>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</si>
  <si>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</si>
  <si>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</si>
  <si>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</si>
  <si>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</si>
  <si>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</si>
  <si>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</si>
  <si>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</si>
  <si>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</si>
  <si>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</si>
  <si>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</si>
  <si>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</si>
  <si>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</si>
  <si>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</si>
  <si>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</si>
  <si>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</si>
  <si>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</si>
  <si>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</si>
  <si>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</si>
  <si>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</si>
  <si>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</si>
  <si>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</si>
  <si>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</si>
  <si>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</si>
  <si>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</si>
  <si>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</si>
  <si>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</si>
  <si>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</si>
  <si>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</si>
  <si>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</si>
  <si>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</si>
  <si>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</si>
  <si>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</si>
  <si>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</si>
  <si>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</si>
  <si>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</si>
  <si>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</si>
  <si>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</si>
  <si>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</si>
  <si>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</si>
  <si>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</si>
  <si>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</si>
  <si>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</si>
  <si>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</si>
  <si>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</si>
  <si>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</si>
  <si>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</si>
  <si>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</si>
  <si>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</si>
  <si>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</si>
  <si>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</si>
  <si>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</si>
  <si>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</si>
  <si>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</si>
  <si>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</si>
  <si>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</si>
  <si>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</si>
  <si>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</si>
  <si>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</si>
  <si>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</si>
  <si>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</si>
  <si>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</si>
  <si>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</si>
  <si>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</si>
  <si>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</si>
  <si>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</si>
  <si>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</si>
  <si>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</si>
  <si>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</si>
  <si>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</si>
  <si>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</si>
  <si>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</si>
  <si>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</si>
  <si>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</si>
  <si>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</si>
  <si>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</si>
  <si>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</si>
  <si>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</si>
  <si>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</si>
  <si>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</si>
  <si>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</si>
  <si>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</si>
  <si>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</si>
  <si>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</si>
  <si>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</si>
  <si>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</si>
  <si>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</si>
  <si>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</si>
  <si>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</si>
  <si>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</si>
  <si>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</si>
  <si>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</si>
  <si>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</si>
  <si>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</si>
  <si>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</si>
  <si>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</si>
  <si>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</si>
  <si>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</si>
  <si>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</si>
  <si>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</si>
  <si>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</si>
  <si>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</si>
  <si>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</si>
  <si>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</si>
  <si>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</si>
  <si>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</si>
  <si>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</si>
  <si>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</si>
  <si>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</si>
  <si>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</si>
  <si>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</si>
  <si>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</si>
  <si>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</si>
  <si>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</si>
  <si>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</si>
  <si>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</si>
  <si>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</si>
  <si>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</si>
  <si>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</si>
  <si>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</si>
  <si>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</si>
  <si>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</si>
  <si>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</si>
  <si>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</si>
  <si>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</si>
  <si>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</si>
  <si>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</si>
  <si>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</si>
  <si>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</si>
  <si>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</si>
  <si>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</si>
  <si>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</si>
  <si>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</si>
  <si>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</si>
  <si>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</si>
  <si>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</si>
  <si>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</si>
  <si>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</si>
  <si>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</si>
  <si>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</si>
  <si>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</si>
  <si>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</si>
  <si>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</si>
  <si>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</si>
  <si>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</si>
  <si>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</si>
  <si>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</si>
  <si>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</si>
  <si>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</si>
  <si>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</si>
  <si>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</si>
  <si>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</si>
  <si>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</si>
  <si>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</si>
  <si>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</si>
  <si>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</si>
  <si>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</si>
  <si>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</si>
  <si>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</si>
  <si>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</si>
  <si>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</si>
  <si>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</si>
  <si>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</si>
  <si>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</si>
  <si>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</si>
  <si>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</si>
  <si>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</si>
  <si>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</si>
  <si>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</si>
  <si>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</si>
  <si>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</si>
  <si>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</si>
  <si>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</si>
  <si>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</si>
  <si>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</si>
  <si>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</si>
  <si>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</si>
  <si>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</si>
  <si>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</si>
  <si>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</si>
  <si>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</si>
  <si>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</si>
  <si>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</si>
  <si>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</si>
  <si>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</si>
  <si>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</si>
  <si>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</si>
  <si>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</si>
  <si>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</si>
  <si>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</si>
  <si>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</si>
  <si>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</si>
  <si>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</si>
  <si>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</si>
  <si>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</si>
  <si>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emri nga sistemi : Spar Albania Sh.p.k</t>
  </si>
  <si>
    <t>NIPT nga sistemi : L51603008A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</si>
  <si>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(Deferred Tax Income)</t>
    </r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</si>
  <si>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(Tatim mbi Fitimin e Shtyre)</t>
    </r>
  </si>
  <si>
    <t>Pasqyrat financiare te vitit 2019</t>
  </si>
  <si>
    <t>Mije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</si>
</sst>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8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75" fillId="0" borderId="0" xfId="0" applyNumberFormat="1" applyFont="1" applyFill="1" applyBorder="1" applyAlignment="1" applyProtection="1"/>
    <xf numFmtId="167" fontId="175" fillId="61" borderId="0" xfId="215" applyNumberFormat="1" applyFont="1" applyFill="1" applyBorder="1" applyAlignment="1" applyProtection="1">
      <alignment horizontal="right" wrapText="1"/>
    </xf>
    <xf numFmtId="167" fontId="178" fillId="0" borderId="0" xfId="215" applyNumberFormat="1" applyFont="1" applyBorder="1" applyAlignment="1">
      <alignment horizontal="right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5"/>
  <sheetViews>
    <sheetView showGridLines="0" tabSelected="1" zoomScaleNormal="100" workbookViewId="0">
      <selection activeCell="D30" sqref="D30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7" width="13.85546875" style="36" bestFit="1" customWidth="1"/>
    <col min="8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269</v>
      </c>
    </row>
    <row r="2" spans="1:6">
      <c r="A2" s="42" t="s">
        <v>265</v>
      </c>
    </row>
    <row r="3" spans="1:6">
      <c r="A3" s="42" t="s">
        <v>266</v>
      </c>
    </row>
    <row r="4" spans="1:6">
      <c r="A4" s="42" t="s">
        <v>270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38"/>
      <c r="C8" s="39"/>
      <c r="D8" s="38"/>
      <c r="E8" s="46"/>
      <c r="F8" s="62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66">
        <v>6373319</v>
      </c>
      <c r="C10" s="67"/>
      <c r="D10" s="66">
        <v>6265779</v>
      </c>
      <c r="E10" s="43"/>
      <c r="F10" s="63" t="s">
        <v>262</v>
      </c>
    </row>
    <row r="11" spans="1:6">
      <c r="A11" s="49" t="s">
        <v>257</v>
      </c>
      <c r="B11" s="66">
        <v>12664</v>
      </c>
      <c r="C11" s="67"/>
      <c r="D11" s="66">
        <v>15395</v>
      </c>
      <c r="E11" s="43"/>
      <c r="F11" s="63" t="s">
        <v>263</v>
      </c>
    </row>
    <row r="12" spans="1:6">
      <c r="A12" s="49" t="s">
        <v>258</v>
      </c>
      <c r="B12" s="66">
        <v>0</v>
      </c>
      <c r="C12" s="67"/>
      <c r="D12" s="66">
        <v>0</v>
      </c>
      <c r="E12" s="43"/>
      <c r="F12" s="63" t="s">
        <v>263</v>
      </c>
    </row>
    <row r="13" spans="1:6">
      <c r="A13" s="49" t="s">
        <v>259</v>
      </c>
      <c r="B13" s="66">
        <v>0</v>
      </c>
      <c r="C13" s="67"/>
      <c r="D13" s="66">
        <v>0</v>
      </c>
      <c r="E13" s="43"/>
      <c r="F13" s="63" t="s">
        <v>263</v>
      </c>
    </row>
    <row r="14" spans="1:6">
      <c r="A14" s="49" t="s">
        <v>260</v>
      </c>
      <c r="B14" s="66">
        <v>0</v>
      </c>
      <c r="C14" s="67"/>
      <c r="D14" s="66">
        <v>990</v>
      </c>
      <c r="E14" s="43"/>
      <c r="F14" s="63" t="s">
        <v>264</v>
      </c>
    </row>
    <row r="15" spans="1:6">
      <c r="A15" s="52" t="s">
        <v>226</v>
      </c>
      <c r="B15" s="66">
        <v>0</v>
      </c>
      <c r="C15" s="67"/>
      <c r="D15" s="66">
        <v>0</v>
      </c>
      <c r="E15" s="43"/>
      <c r="F15" s="36"/>
    </row>
    <row r="16" spans="1:6">
      <c r="A16" s="52" t="s">
        <v>210</v>
      </c>
      <c r="B16" s="66">
        <v>0</v>
      </c>
      <c r="C16" s="67"/>
      <c r="D16" s="66">
        <v>0</v>
      </c>
      <c r="E16" s="43"/>
      <c r="F16" s="36"/>
    </row>
    <row r="17" spans="1:7">
      <c r="A17" s="52" t="s">
        <v>227</v>
      </c>
      <c r="B17" s="66">
        <v>-5066799</v>
      </c>
      <c r="C17" s="67"/>
      <c r="D17" s="66">
        <v>-4592677</v>
      </c>
      <c r="E17" s="43"/>
      <c r="F17" s="65"/>
      <c r="G17" s="65"/>
    </row>
    <row r="18" spans="1:7">
      <c r="A18" s="52" t="s">
        <v>216</v>
      </c>
      <c r="B18" s="66">
        <v>-33870</v>
      </c>
      <c r="C18" s="67"/>
      <c r="D18" s="66">
        <v>-25771</v>
      </c>
      <c r="E18" s="43"/>
      <c r="F18" s="36"/>
    </row>
    <row r="19" spans="1:7">
      <c r="A19" s="52" t="s">
        <v>228</v>
      </c>
      <c r="B19" s="66">
        <v>-94330</v>
      </c>
      <c r="C19" s="67"/>
      <c r="D19" s="66">
        <v>-59335</v>
      </c>
      <c r="E19" s="43"/>
      <c r="F19" s="36"/>
    </row>
    <row r="20" spans="1:7">
      <c r="A20" s="52" t="s">
        <v>229</v>
      </c>
      <c r="B20" s="66">
        <v>-322840</v>
      </c>
      <c r="C20" s="67"/>
      <c r="D20" s="66">
        <v>-234851</v>
      </c>
      <c r="E20" s="43"/>
      <c r="F20" s="36"/>
    </row>
    <row r="21" spans="1:7">
      <c r="A21" s="52" t="s">
        <v>230</v>
      </c>
      <c r="B21" s="66">
        <v>-45516</v>
      </c>
      <c r="C21" s="67"/>
      <c r="D21" s="66">
        <v>747</v>
      </c>
      <c r="E21" s="43"/>
      <c r="F21" s="36"/>
    </row>
    <row r="22" spans="1:7">
      <c r="A22" s="52" t="s">
        <v>231</v>
      </c>
      <c r="B22" s="66">
        <v>-733665</v>
      </c>
      <c r="C22" s="67"/>
      <c r="D22" s="66">
        <v>-858023</v>
      </c>
      <c r="E22" s="43"/>
      <c r="F22" s="36"/>
    </row>
    <row r="23" spans="1:7">
      <c r="A23" s="52"/>
      <c r="B23" s="52"/>
      <c r="C23" s="52"/>
      <c r="D23" s="52"/>
      <c r="E23" s="43"/>
      <c r="F23" s="36"/>
    </row>
    <row r="24" spans="1:7">
      <c r="A24" s="52" t="s">
        <v>232</v>
      </c>
      <c r="B24" s="50"/>
      <c r="C24" s="44"/>
      <c r="D24" s="50"/>
      <c r="E24" s="43"/>
      <c r="F24" s="36"/>
    </row>
    <row r="25" spans="1:7">
      <c r="A25" s="52" t="s">
        <v>233</v>
      </c>
      <c r="B25" s="50"/>
      <c r="C25" s="44"/>
      <c r="D25" s="50"/>
      <c r="E25" s="43"/>
      <c r="F25" s="36"/>
    </row>
    <row r="26" spans="1:7">
      <c r="A26" s="52" t="s">
        <v>234</v>
      </c>
      <c r="B26" s="50"/>
      <c r="C26" s="44"/>
      <c r="D26" s="50"/>
      <c r="E26" s="43"/>
      <c r="F26" s="36"/>
    </row>
    <row r="27" spans="1:7">
      <c r="A27" s="64" t="s">
        <v>267</v>
      </c>
      <c r="B27" s="66">
        <v>12701</v>
      </c>
      <c r="C27" s="67"/>
      <c r="D27" s="66">
        <v>-14302</v>
      </c>
      <c r="E27" s="43"/>
      <c r="F27" s="36"/>
    </row>
    <row r="28" spans="1:7" ht="15" customHeight="1">
      <c r="A28" s="53" t="s">
        <v>217</v>
      </c>
      <c r="B28" s="57">
        <f>SUM(B10:B22,B24:B27)</f>
        <v>101664</v>
      </c>
      <c r="C28" s="44"/>
      <c r="D28" s="57">
        <f>SUM(D10:D22,D24:D27)</f>
        <v>497952</v>
      </c>
      <c r="E28" s="43"/>
      <c r="F28" s="36"/>
    </row>
    <row r="29" spans="1:7" ht="15" customHeight="1">
      <c r="A29" s="52" t="s">
        <v>26</v>
      </c>
      <c r="B29" s="66">
        <v>-39247</v>
      </c>
      <c r="C29" s="67"/>
      <c r="D29" s="66">
        <v>-127510</v>
      </c>
      <c r="E29" s="43"/>
      <c r="F29" s="36"/>
    </row>
    <row r="30" spans="1:7" ht="15" customHeight="1">
      <c r="A30" s="53" t="s">
        <v>235</v>
      </c>
      <c r="B30" s="57">
        <f>SUM(B28:B29)</f>
        <v>62417</v>
      </c>
      <c r="C30" s="45"/>
      <c r="D30" s="57">
        <f>SUM(D28:D29)</f>
        <v>370442</v>
      </c>
      <c r="E30" s="43"/>
      <c r="F30" s="36"/>
    </row>
    <row r="31" spans="1:7" ht="15" customHeight="1">
      <c r="A31" s="52"/>
      <c r="B31" s="52"/>
      <c r="C31" s="52"/>
      <c r="D31" s="52"/>
      <c r="E31" s="43"/>
      <c r="F31" s="36"/>
    </row>
    <row r="32" spans="1:7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255</v>
      </c>
      <c r="B35" s="58">
        <f>B30+B33</f>
        <v>62417</v>
      </c>
      <c r="C35" s="48"/>
      <c r="D35" s="58">
        <f>D30+D33</f>
        <v>370442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>
        <f>+B35</f>
        <v>62417</v>
      </c>
      <c r="C38" s="44"/>
      <c r="D38" s="50">
        <f>+D35</f>
        <v>370442</v>
      </c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62417</v>
      </c>
      <c r="D50" s="59">
        <f>D35</f>
        <v>370442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268</v>
      </c>
      <c r="B57" s="66">
        <v>2768</v>
      </c>
      <c r="C57" s="67"/>
      <c r="D57" s="66">
        <v>17</v>
      </c>
    </row>
    <row r="58" spans="1:5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2768</v>
      </c>
      <c r="D59" s="59">
        <f>SUM(D55:D58)</f>
        <v>17</v>
      </c>
    </row>
    <row r="60" spans="1:5">
      <c r="A60" s="51"/>
    </row>
    <row r="61" spans="1:5">
      <c r="A61" s="53" t="s">
        <v>250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252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253</v>
      </c>
      <c r="B69" s="59">
        <f>SUM(B59,B67)</f>
        <v>2768</v>
      </c>
      <c r="D69" s="59">
        <f>SUM(D59,D67)</f>
        <v>17</v>
      </c>
    </row>
    <row r="70" spans="1:4">
      <c r="A70" s="51"/>
      <c r="B70" s="59"/>
      <c r="D70" s="59"/>
    </row>
    <row r="71" spans="1:4" ht="15.75" thickBot="1">
      <c r="A71" s="53" t="s">
        <v>254</v>
      </c>
      <c r="B71" s="60">
        <f>B69+B50</f>
        <v>65185</v>
      </c>
      <c r="D71" s="60">
        <f>D69+D50</f>
        <v>370459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239</v>
      </c>
      <c r="B74" s="61"/>
      <c r="D74" s="61"/>
    </row>
    <row r="75" spans="1:4">
      <c r="A75" s="52" t="s">
        <v>240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Dorian MEMO</cp:lastModifiedBy>
  <cp:lastPrinted>2016-10-03T09:59:38Z</cp:lastPrinted>
  <dcterms:created xsi:type="dcterms:W3CDTF">2012-01-19T09:31:29Z</dcterms:created>
  <dcterms:modified xsi:type="dcterms:W3CDTF">2020-08-19T16:09:29Z</dcterms:modified>
</cp:coreProperties>
</file>