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2016.domain.local\DavWWWRoot\spar\dfinancee\Shared Documents\FINANCE\01. Accounting\04. Pasqyrat Financiare\Viti 2021\Dorezime QKB 2021\"/>
    </mc:Choice>
  </mc:AlternateContent>
  <bookViews>
    <workbookView xWindow="0" yWindow="0" windowWidth="28800" windowHeight="12300"/>
  </bookViews>
  <sheets>
    <sheet name="1.Pasqyra e Perform. (natyra)" sheetId="1" r:id="rId1"/>
  </sheets>
  <definedNames>
    <definedName name="_xlnm._FilterDatabase" localSheetId="0" hidden="1">'1.Pasqyra e Perform. (natyra)'!$A$8:$F$30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B50" i="1"/>
  <c r="D35" i="1"/>
  <c r="D67" i="1" l="1"/>
  <c r="B67" i="1"/>
  <c r="D59" i="1"/>
  <c r="D69" i="1" s="1"/>
  <c r="B59" i="1"/>
  <c r="B69" i="1" s="1"/>
  <c r="D28" i="1"/>
  <c r="D30" i="1" s="1"/>
  <c r="B28" i="1"/>
  <c r="B30" i="1" s="1"/>
  <c r="B35" i="1" s="1"/>
  <c r="D50" i="1" l="1"/>
  <c r="D74" i="1" s="1"/>
  <c r="B71" i="1"/>
  <c r="B74" i="1" s="1"/>
</calcChain>
</file>

<file path=xl/sharedStrings.xml><?xml version="1.0" encoding="utf-8"?>
<sst xmlns="http://schemas.openxmlformats.org/spreadsheetml/2006/main" count="64" uniqueCount="58">
  <si>
    <t>Spar Albania</t>
  </si>
  <si>
    <t>L51603008A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</si>
  <si>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</si>
  <si>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</si>
  <si>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</si>
  <si>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</si>
  <si>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</si>
  <si>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</si>
  <si>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</si>
  <si>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</si>
  <si>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1 - Te tjera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</si>
  <si>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</si>
  <si>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</si>
  <si>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</si>
  <si>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</si>
  <si>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</si>
  <si>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</si>
  <si>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</si>
  <si>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</si>
  <si>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</si>
  <si>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</si>
  <si>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</si>
  <si>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</si>
  <si>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</si>
  <si>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</si>
  <si>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 humbja nga kursi</t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</si>
  <si>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</si>
  <si>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</si>
  <si>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</si>
  <si>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</si>
  <si>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</si>
  <si>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</si>
  <si>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</si>
  <si>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</si>
  <si>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</si>
  <si>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</si>
  <si>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</si>
  <si>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</si>
  <si>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</si>
  <si>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</si>
  <si>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</si>
  <si>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</si>
  <si>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</si>
  <si>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</si>
  <si>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</si>
  <si>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Tatimi fitimi i shtyre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</si>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</sst>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 applyProtection="1">
      <alignment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9" fillId="0" borderId="0" xfId="2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Border="1" applyAlignment="1" applyProtection="1">
      <alignment horizontal="left" wrapText="1" indent="2"/>
    </xf>
    <xf numFmtId="164" fontId="2" fillId="2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164" fontId="9" fillId="0" borderId="0" xfId="1" applyNumberFormat="1" applyFont="1" applyFill="1" applyBorder="1" applyAlignment="1" applyProtection="1">
      <alignment wrapText="1"/>
    </xf>
    <xf numFmtId="0" fontId="9" fillId="3" borderId="0" xfId="2" applyNumberFormat="1" applyFont="1" applyFill="1" applyBorder="1" applyAlignment="1" applyProtection="1">
      <alignment wrapText="1"/>
    </xf>
    <xf numFmtId="0" fontId="12" fillId="0" borderId="0" xfId="2" applyNumberFormat="1" applyFont="1" applyFill="1" applyBorder="1" applyAlignment="1" applyProtection="1">
      <alignment wrapText="1"/>
    </xf>
    <xf numFmtId="164" fontId="12" fillId="0" borderId="1" xfId="1" applyNumberFormat="1" applyFont="1" applyFill="1" applyBorder="1" applyAlignment="1" applyProtection="1">
      <alignment horizontal="right" wrapText="1"/>
    </xf>
    <xf numFmtId="164" fontId="1" fillId="0" borderId="0" xfId="1" applyNumberFormat="1" applyFont="1" applyBorder="1" applyAlignment="1">
      <alignment horizontal="right"/>
    </xf>
    <xf numFmtId="164" fontId="12" fillId="0" borderId="2" xfId="1" applyNumberFormat="1" applyFont="1" applyFill="1" applyBorder="1" applyAlignment="1" applyProtection="1">
      <alignment horizontal="right" wrapText="1"/>
    </xf>
    <xf numFmtId="164" fontId="1" fillId="0" borderId="0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 applyProtection="1">
      <alignment wrapText="1"/>
    </xf>
    <xf numFmtId="164" fontId="13" fillId="0" borderId="0" xfId="1" applyNumberFormat="1" applyFont="1" applyBorder="1" applyAlignment="1">
      <alignment horizontal="left" vertical="center"/>
    </xf>
    <xf numFmtId="164" fontId="2" fillId="0" borderId="0" xfId="1" applyNumberFormat="1" applyFont="1" applyFill="1" applyBorder="1" applyAlignment="1" applyProtection="1"/>
    <xf numFmtId="37" fontId="1" fillId="0" borderId="0" xfId="0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horizontal="left" wrapText="1" indent="2"/>
    </xf>
    <xf numFmtId="0" fontId="13" fillId="0" borderId="0" xfId="2" applyFont="1" applyBorder="1" applyAlignment="1">
      <alignment horizontal="left" vertical="center"/>
    </xf>
    <xf numFmtId="164" fontId="12" fillId="0" borderId="1" xfId="1" applyNumberFormat="1" applyFont="1" applyFill="1" applyBorder="1" applyAlignment="1" applyProtection="1">
      <alignment horizontal="right"/>
    </xf>
    <xf numFmtId="164" fontId="2" fillId="0" borderId="0" xfId="1" applyNumberFormat="1" applyFont="1" applyFill="1" applyBorder="1" applyAlignment="1" applyProtection="1">
      <alignment horizontal="center"/>
    </xf>
    <xf numFmtId="0" fontId="7" fillId="0" borderId="0" xfId="2"/>
    <xf numFmtId="164" fontId="12" fillId="0" borderId="2" xfId="1" applyNumberFormat="1" applyFont="1" applyFill="1" applyBorder="1" applyAlignment="1" applyProtection="1">
      <alignment horizontal="right"/>
    </xf>
    <xf numFmtId="164" fontId="2" fillId="2" borderId="0" xfId="1" applyNumberFormat="1" applyFont="1" applyFill="1" applyBorder="1" applyAlignment="1" applyProtection="1">
      <alignment horizontal="right"/>
    </xf>
    <xf numFmtId="164" fontId="2" fillId="0" borderId="0" xfId="1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right"/>
    </xf>
  </cellXfs>
  <cellStyles count="3">
    <cellStyle name="Comma" xfId="1" builtinId="3"/>
    <cellStyle name="Normal" xfId="0" builtinId="0"/>
    <cellStyle name="Normal 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showGridLines="0" tabSelected="1" topLeftCell="A60" zoomScaleNormal="100" workbookViewId="0">
      <selection activeCell="D78" sqref="D78"/>
    </sheetView>
  </sheetViews>
  <sheetFormatPr defaultColWidth="9.140625" defaultRowHeight="15" x14ac:dyDescent="0.25"/>
  <cols>
    <col min="1" max="1" width="49.5703125" style="3" customWidth="1"/>
    <col min="2" max="2" width="15.7109375" style="2" customWidth="1"/>
    <col min="3" max="3" width="2.85546875" style="2" customWidth="1"/>
    <col min="4" max="4" width="15.7109375" style="2" customWidth="1"/>
    <col min="5" max="5" width="2.7109375" style="2" customWidth="1"/>
    <col min="6" max="6" width="2.5703125" style="2" customWidth="1"/>
    <col min="7" max="16384" width="9.140625" style="3"/>
  </cols>
  <sheetData>
    <row r="1" spans="1:6" x14ac:dyDescent="0.25">
      <c r="A1" s="1" t="s">
        <v>57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5" t="s">
        <v>2</v>
      </c>
    </row>
    <row r="5" spans="1:6" x14ac:dyDescent="0.25">
      <c r="A5" s="1" t="s">
        <v>3</v>
      </c>
      <c r="B5" s="3"/>
      <c r="C5" s="3"/>
      <c r="D5" s="3"/>
      <c r="E5" s="3"/>
      <c r="F5" s="3"/>
    </row>
    <row r="6" spans="1:6" x14ac:dyDescent="0.25">
      <c r="A6" s="6"/>
      <c r="B6" s="7" t="s">
        <v>4</v>
      </c>
      <c r="C6" s="7"/>
      <c r="D6" s="7" t="s">
        <v>4</v>
      </c>
      <c r="E6" s="7"/>
      <c r="F6" s="8"/>
    </row>
    <row r="7" spans="1:6" x14ac:dyDescent="0.25">
      <c r="A7" s="6"/>
      <c r="B7" s="7" t="s">
        <v>5</v>
      </c>
      <c r="C7" s="7"/>
      <c r="D7" s="7" t="s">
        <v>6</v>
      </c>
      <c r="E7" s="7"/>
      <c r="F7" s="8"/>
    </row>
    <row r="8" spans="1:6" x14ac:dyDescent="0.25">
      <c r="A8" s="9" t="s">
        <v>7</v>
      </c>
      <c r="B8" s="10"/>
      <c r="C8" s="10"/>
      <c r="D8" s="10"/>
      <c r="E8" s="11"/>
      <c r="F8" s="12"/>
    </row>
    <row r="9" spans="1:6" x14ac:dyDescent="0.25">
      <c r="A9" s="13" t="s">
        <v>8</v>
      </c>
      <c r="B9" s="10"/>
      <c r="C9" s="10"/>
      <c r="D9" s="10"/>
      <c r="E9" s="11"/>
      <c r="F9" s="14"/>
    </row>
    <row r="10" spans="1:6" x14ac:dyDescent="0.25">
      <c r="A10" s="15" t="s">
        <v>9</v>
      </c>
      <c r="B10" s="16">
        <v>7929469</v>
      </c>
      <c r="C10" s="16"/>
      <c r="D10" s="16">
        <v>6756464</v>
      </c>
      <c r="E10" s="17"/>
      <c r="F10" s="14"/>
    </row>
    <row r="11" spans="1:6" x14ac:dyDescent="0.25">
      <c r="A11" s="15" t="s">
        <v>10</v>
      </c>
      <c r="B11" s="16">
        <v>2772</v>
      </c>
      <c r="C11" s="16"/>
      <c r="D11" s="16">
        <v>8552</v>
      </c>
      <c r="E11" s="17"/>
      <c r="F11" s="14"/>
    </row>
    <row r="12" spans="1:6" x14ac:dyDescent="0.25">
      <c r="A12" s="15" t="s">
        <v>11</v>
      </c>
      <c r="B12" s="16">
        <v>0</v>
      </c>
      <c r="C12" s="16"/>
      <c r="D12" s="16">
        <v>0</v>
      </c>
      <c r="E12" s="17"/>
      <c r="F12" s="14"/>
    </row>
    <row r="13" spans="1:6" x14ac:dyDescent="0.25">
      <c r="A13" s="15" t="s">
        <v>12</v>
      </c>
      <c r="B13" s="16">
        <v>0</v>
      </c>
      <c r="C13" s="16"/>
      <c r="D13" s="16">
        <v>0</v>
      </c>
      <c r="E13" s="17"/>
      <c r="F13" s="14"/>
    </row>
    <row r="14" spans="1:6" x14ac:dyDescent="0.25">
      <c r="A14" s="15" t="s">
        <v>13</v>
      </c>
      <c r="B14" s="16">
        <v>0</v>
      </c>
      <c r="C14" s="16"/>
      <c r="D14" s="16">
        <v>0</v>
      </c>
      <c r="E14" s="17"/>
      <c r="F14" s="14"/>
    </row>
    <row r="15" spans="1:6" x14ac:dyDescent="0.25">
      <c r="A15" s="13" t="s">
        <v>14</v>
      </c>
      <c r="B15" s="16">
        <v>0</v>
      </c>
      <c r="C15" s="16"/>
      <c r="D15" s="16">
        <v>0</v>
      </c>
      <c r="E15" s="17"/>
      <c r="F15" s="14"/>
    </row>
    <row r="16" spans="1:6" x14ac:dyDescent="0.25">
      <c r="A16" s="13" t="s">
        <v>15</v>
      </c>
      <c r="B16" s="16">
        <v>0</v>
      </c>
      <c r="C16" s="16"/>
      <c r="D16" s="16">
        <v>0</v>
      </c>
      <c r="E16" s="17"/>
      <c r="F16" s="14"/>
    </row>
    <row r="17" spans="1:6" ht="30" x14ac:dyDescent="0.25">
      <c r="A17" s="13" t="s">
        <v>16</v>
      </c>
      <c r="B17" s="16">
        <v>-6339808</v>
      </c>
      <c r="C17" s="16"/>
      <c r="D17" s="16">
        <v>-5382806</v>
      </c>
      <c r="E17" s="17"/>
      <c r="F17" s="14"/>
    </row>
    <row r="18" spans="1:6" x14ac:dyDescent="0.25">
      <c r="A18" s="13" t="s">
        <v>17</v>
      </c>
      <c r="B18" s="16">
        <v>-35026</v>
      </c>
      <c r="C18" s="16"/>
      <c r="D18" s="16">
        <v>-36507</v>
      </c>
      <c r="E18" s="17"/>
      <c r="F18" s="14"/>
    </row>
    <row r="19" spans="1:6" x14ac:dyDescent="0.25">
      <c r="A19" s="13" t="s">
        <v>18</v>
      </c>
      <c r="B19" s="16">
        <v>-122873</v>
      </c>
      <c r="C19" s="16"/>
      <c r="D19" s="16">
        <v>-111860</v>
      </c>
      <c r="E19" s="17"/>
      <c r="F19" s="14"/>
    </row>
    <row r="20" spans="1:6" x14ac:dyDescent="0.25">
      <c r="A20" s="13" t="s">
        <v>19</v>
      </c>
      <c r="B20" s="16">
        <v>-449624</v>
      </c>
      <c r="C20" s="16"/>
      <c r="D20" s="16">
        <v>-372643</v>
      </c>
      <c r="E20" s="17"/>
      <c r="F20" s="14"/>
    </row>
    <row r="21" spans="1:6" x14ac:dyDescent="0.25">
      <c r="A21" s="13" t="s">
        <v>20</v>
      </c>
      <c r="B21" s="16">
        <v>-64112</v>
      </c>
      <c r="C21" s="16"/>
      <c r="D21" s="16">
        <v>-57745</v>
      </c>
      <c r="E21" s="17"/>
      <c r="F21" s="14"/>
    </row>
    <row r="22" spans="1:6" x14ac:dyDescent="0.25">
      <c r="A22" s="13" t="s">
        <v>21</v>
      </c>
      <c r="B22" s="16">
        <v>-744660</v>
      </c>
      <c r="C22" s="16"/>
      <c r="D22" s="16">
        <v>-712268</v>
      </c>
      <c r="E22" s="17"/>
      <c r="F22" s="14"/>
    </row>
    <row r="23" spans="1:6" x14ac:dyDescent="0.25">
      <c r="A23" s="13"/>
      <c r="B23" s="18">
        <v>0</v>
      </c>
      <c r="C23" s="18"/>
      <c r="D23" s="18">
        <v>0</v>
      </c>
      <c r="E23" s="18"/>
      <c r="F23" s="14"/>
    </row>
    <row r="24" spans="1:6" x14ac:dyDescent="0.25">
      <c r="A24" s="13" t="s">
        <v>22</v>
      </c>
      <c r="B24" s="16">
        <v>0</v>
      </c>
      <c r="C24" s="16"/>
      <c r="D24" s="16">
        <v>0</v>
      </c>
      <c r="E24" s="17"/>
      <c r="F24" s="14"/>
    </row>
    <row r="25" spans="1:6" ht="30" x14ac:dyDescent="0.25">
      <c r="A25" s="13" t="s">
        <v>23</v>
      </c>
      <c r="B25" s="16">
        <v>0</v>
      </c>
      <c r="C25" s="16"/>
      <c r="D25" s="16">
        <v>0</v>
      </c>
      <c r="E25" s="17"/>
      <c r="F25" s="14"/>
    </row>
    <row r="26" spans="1:6" x14ac:dyDescent="0.25">
      <c r="A26" s="13" t="s">
        <v>24</v>
      </c>
      <c r="B26" s="16">
        <v>0</v>
      </c>
      <c r="C26" s="16"/>
      <c r="D26" s="16">
        <v>0</v>
      </c>
      <c r="E26" s="17"/>
      <c r="F26" s="14"/>
    </row>
    <row r="27" spans="1:6" x14ac:dyDescent="0.25">
      <c r="A27" s="19" t="s">
        <v>25</v>
      </c>
      <c r="B27" s="16">
        <v>41080</v>
      </c>
      <c r="C27" s="16"/>
      <c r="D27" s="16">
        <v>-6455</v>
      </c>
      <c r="E27" s="17"/>
      <c r="F27" s="14"/>
    </row>
    <row r="28" spans="1:6" x14ac:dyDescent="0.25">
      <c r="A28" s="20" t="s">
        <v>26</v>
      </c>
      <c r="B28" s="21">
        <f>SUM(B10:B22,B24:B27)</f>
        <v>217218</v>
      </c>
      <c r="C28" s="21"/>
      <c r="D28" s="21">
        <f>SUM(D10:D22,D24:D27)</f>
        <v>84732</v>
      </c>
      <c r="E28" s="17"/>
      <c r="F28" s="14"/>
    </row>
    <row r="29" spans="1:6" x14ac:dyDescent="0.25">
      <c r="A29" s="13" t="s">
        <v>27</v>
      </c>
      <c r="B29" s="16">
        <v>-40501</v>
      </c>
      <c r="C29" s="16"/>
      <c r="D29" s="16">
        <v>-30658</v>
      </c>
      <c r="E29" s="17"/>
      <c r="F29" s="14"/>
    </row>
    <row r="30" spans="1:6" ht="29.25" x14ac:dyDescent="0.25">
      <c r="A30" s="20" t="s">
        <v>28</v>
      </c>
      <c r="B30" s="21">
        <f>SUM(B28:B29)</f>
        <v>176717</v>
      </c>
      <c r="C30" s="21"/>
      <c r="D30" s="21">
        <f>SUM(D28:D29)</f>
        <v>54074</v>
      </c>
      <c r="E30" s="22"/>
      <c r="F30" s="14"/>
    </row>
    <row r="31" spans="1:6" x14ac:dyDescent="0.25">
      <c r="A31" s="13"/>
      <c r="B31" s="18"/>
      <c r="C31" s="18"/>
      <c r="D31" s="18"/>
      <c r="E31" s="18"/>
      <c r="F31" s="14"/>
    </row>
    <row r="32" spans="1:6" x14ac:dyDescent="0.25">
      <c r="A32" s="9" t="s">
        <v>29</v>
      </c>
      <c r="B32" s="18"/>
      <c r="C32" s="18"/>
      <c r="D32" s="18"/>
      <c r="E32" s="18"/>
      <c r="F32" s="14"/>
    </row>
    <row r="33" spans="1:6" x14ac:dyDescent="0.25">
      <c r="A33" s="13" t="s">
        <v>30</v>
      </c>
      <c r="B33" s="16">
        <v>0</v>
      </c>
      <c r="C33" s="16"/>
      <c r="D33" s="16">
        <v>0</v>
      </c>
      <c r="E33" s="17"/>
      <c r="F33" s="14"/>
    </row>
    <row r="34" spans="1:6" x14ac:dyDescent="0.25">
      <c r="A34" s="13"/>
      <c r="B34" s="18"/>
      <c r="C34" s="18"/>
      <c r="D34" s="18"/>
      <c r="E34" s="18"/>
      <c r="F34" s="14"/>
    </row>
    <row r="35" spans="1:6" ht="15.75" thickBot="1" x14ac:dyDescent="0.3">
      <c r="A35" s="20" t="s">
        <v>31</v>
      </c>
      <c r="B35" s="23">
        <f>B30+B33</f>
        <v>176717</v>
      </c>
      <c r="C35" s="23"/>
      <c r="D35" s="23">
        <f>D30+D33</f>
        <v>54074</v>
      </c>
      <c r="E35" s="24"/>
      <c r="F35" s="14"/>
    </row>
    <row r="36" spans="1:6" ht="15.75" thickTop="1" x14ac:dyDescent="0.25">
      <c r="A36" s="20"/>
      <c r="B36" s="25"/>
      <c r="C36" s="25"/>
      <c r="D36" s="25"/>
      <c r="E36" s="25"/>
      <c r="F36" s="14"/>
    </row>
    <row r="37" spans="1:6" x14ac:dyDescent="0.25">
      <c r="A37" s="20" t="s">
        <v>32</v>
      </c>
      <c r="B37" s="25"/>
      <c r="C37" s="25"/>
      <c r="D37" s="25"/>
      <c r="E37" s="25"/>
      <c r="F37" s="14"/>
    </row>
    <row r="38" spans="1:6" x14ac:dyDescent="0.25">
      <c r="A38" s="13" t="s">
        <v>33</v>
      </c>
      <c r="B38" s="16">
        <v>176717</v>
      </c>
      <c r="C38" s="16"/>
      <c r="D38" s="16">
        <v>54074</v>
      </c>
      <c r="E38" s="17"/>
      <c r="F38" s="14"/>
    </row>
    <row r="39" spans="1:6" x14ac:dyDescent="0.25">
      <c r="A39" s="13" t="s">
        <v>34</v>
      </c>
      <c r="B39" s="16">
        <v>0</v>
      </c>
      <c r="C39" s="16"/>
      <c r="D39" s="16">
        <v>0</v>
      </c>
      <c r="E39" s="17"/>
      <c r="F39" s="14"/>
    </row>
    <row r="40" spans="1:6" x14ac:dyDescent="0.25">
      <c r="A40" s="13"/>
      <c r="B40" s="26"/>
      <c r="C40" s="26"/>
      <c r="D40" s="26"/>
      <c r="E40" s="26"/>
      <c r="F40" s="14"/>
    </row>
    <row r="41" spans="1:6" x14ac:dyDescent="0.25">
      <c r="A41" s="20" t="s">
        <v>35</v>
      </c>
      <c r="B41" s="27"/>
      <c r="C41" s="27"/>
      <c r="D41" s="27"/>
      <c r="E41" s="27"/>
      <c r="F41" s="28"/>
    </row>
    <row r="42" spans="1:6" x14ac:dyDescent="0.25">
      <c r="A42" s="13" t="s">
        <v>36</v>
      </c>
      <c r="B42" s="22"/>
      <c r="C42" s="22"/>
      <c r="D42" s="22"/>
      <c r="E42" s="22"/>
      <c r="F42" s="28"/>
    </row>
    <row r="43" spans="1:6" x14ac:dyDescent="0.25">
      <c r="A43" s="29" t="s">
        <v>37</v>
      </c>
      <c r="B43" s="16">
        <v>0</v>
      </c>
      <c r="C43" s="16"/>
      <c r="D43" s="16">
        <v>0</v>
      </c>
      <c r="E43" s="17"/>
      <c r="F43" s="14"/>
    </row>
    <row r="44" spans="1:6" x14ac:dyDescent="0.25">
      <c r="A44" s="29" t="s">
        <v>38</v>
      </c>
      <c r="B44" s="16"/>
      <c r="C44" s="16"/>
      <c r="D44" s="16">
        <v>0</v>
      </c>
      <c r="E44" s="17"/>
      <c r="F44" s="14"/>
    </row>
    <row r="45" spans="1:6" x14ac:dyDescent="0.25">
      <c r="A45" s="30"/>
      <c r="B45" s="26"/>
      <c r="C45" s="26"/>
      <c r="D45" s="26"/>
      <c r="E45" s="26"/>
      <c r="F45" s="14"/>
    </row>
    <row r="46" spans="1:6" x14ac:dyDescent="0.25">
      <c r="A46" s="13" t="s">
        <v>39</v>
      </c>
      <c r="B46" s="27"/>
      <c r="C46" s="27"/>
      <c r="D46" s="27"/>
      <c r="E46" s="27"/>
      <c r="F46" s="28"/>
    </row>
    <row r="47" spans="1:6" x14ac:dyDescent="0.25">
      <c r="A47" s="29" t="s">
        <v>37</v>
      </c>
      <c r="B47" s="16">
        <v>176717</v>
      </c>
      <c r="C47" s="16"/>
      <c r="D47" s="16">
        <v>54074</v>
      </c>
      <c r="E47" s="17"/>
      <c r="F47" s="3"/>
    </row>
    <row r="48" spans="1:6" x14ac:dyDescent="0.25">
      <c r="A48" s="29" t="s">
        <v>38</v>
      </c>
      <c r="B48" s="16">
        <v>0</v>
      </c>
      <c r="C48" s="16"/>
      <c r="D48" s="16">
        <v>0</v>
      </c>
      <c r="E48" s="17"/>
      <c r="F48" s="3"/>
    </row>
    <row r="49" spans="1:6" x14ac:dyDescent="0.25">
      <c r="B49" s="27"/>
      <c r="C49" s="27"/>
      <c r="D49" s="27"/>
      <c r="E49" s="27"/>
      <c r="F49" s="3"/>
    </row>
    <row r="50" spans="1:6" x14ac:dyDescent="0.25">
      <c r="A50" s="20" t="s">
        <v>40</v>
      </c>
      <c r="B50" s="31">
        <f>B35</f>
        <v>176717</v>
      </c>
      <c r="C50" s="31"/>
      <c r="D50" s="31">
        <f>D35</f>
        <v>54074</v>
      </c>
      <c r="E50" s="32"/>
    </row>
    <row r="51" spans="1:6" x14ac:dyDescent="0.25">
      <c r="A51" s="20"/>
      <c r="B51" s="32"/>
      <c r="C51" s="32"/>
      <c r="D51" s="32"/>
      <c r="E51" s="32"/>
    </row>
    <row r="52" spans="1:6" x14ac:dyDescent="0.25">
      <c r="A52" s="9" t="s">
        <v>41</v>
      </c>
      <c r="B52" s="32"/>
      <c r="C52" s="32"/>
      <c r="D52" s="32"/>
      <c r="E52" s="32"/>
    </row>
    <row r="53" spans="1:6" x14ac:dyDescent="0.25">
      <c r="A53" s="20"/>
      <c r="B53" s="32"/>
      <c r="C53" s="32"/>
      <c r="D53" s="32"/>
      <c r="E53" s="32"/>
    </row>
    <row r="54" spans="1:6" ht="29.25" x14ac:dyDescent="0.25">
      <c r="A54" s="20" t="s">
        <v>42</v>
      </c>
      <c r="B54" s="32"/>
      <c r="C54" s="32"/>
      <c r="D54" s="32"/>
      <c r="E54" s="32"/>
    </row>
    <row r="55" spans="1:6" x14ac:dyDescent="0.25">
      <c r="A55" s="13" t="s">
        <v>43</v>
      </c>
      <c r="B55" s="16">
        <v>0</v>
      </c>
      <c r="C55" s="16"/>
      <c r="D55" s="16">
        <v>0</v>
      </c>
      <c r="E55" s="17"/>
    </row>
    <row r="56" spans="1:6" x14ac:dyDescent="0.25">
      <c r="A56" s="13" t="s">
        <v>44</v>
      </c>
      <c r="B56" s="16">
        <v>0</v>
      </c>
      <c r="C56" s="16"/>
      <c r="D56" s="16">
        <v>0</v>
      </c>
      <c r="E56" s="17"/>
    </row>
    <row r="57" spans="1:6" x14ac:dyDescent="0.25">
      <c r="A57" s="19" t="s">
        <v>45</v>
      </c>
      <c r="B57" s="16">
        <v>881.03193734038291</v>
      </c>
      <c r="C57" s="16"/>
      <c r="D57" s="16">
        <v>2083.1438408363933</v>
      </c>
      <c r="E57" s="17"/>
    </row>
    <row r="58" spans="1:6" ht="30" x14ac:dyDescent="0.25">
      <c r="A58" s="13" t="s">
        <v>46</v>
      </c>
      <c r="B58" s="16">
        <v>0</v>
      </c>
      <c r="C58" s="16"/>
      <c r="D58" s="16">
        <v>0</v>
      </c>
      <c r="E58" s="17"/>
    </row>
    <row r="59" spans="1:6" x14ac:dyDescent="0.25">
      <c r="A59" s="20" t="s">
        <v>47</v>
      </c>
      <c r="B59" s="31">
        <f>SUM(B55:B58)</f>
        <v>881.03193734038291</v>
      </c>
      <c r="C59" s="31"/>
      <c r="D59" s="31">
        <f>SUM(D55:D58)</f>
        <v>2083.1438408363933</v>
      </c>
      <c r="E59" s="32"/>
    </row>
    <row r="60" spans="1:6" x14ac:dyDescent="0.25">
      <c r="A60" s="33"/>
      <c r="B60" s="32"/>
      <c r="C60" s="32"/>
      <c r="D60" s="32"/>
      <c r="E60" s="32"/>
    </row>
    <row r="61" spans="1:6" ht="29.25" x14ac:dyDescent="0.25">
      <c r="A61" s="20" t="s">
        <v>48</v>
      </c>
      <c r="B61" s="32"/>
      <c r="C61" s="32"/>
      <c r="D61" s="32"/>
      <c r="E61" s="32"/>
    </row>
    <row r="62" spans="1:6" ht="30" x14ac:dyDescent="0.25">
      <c r="A62" s="13" t="s">
        <v>49</v>
      </c>
      <c r="B62" s="16"/>
      <c r="C62" s="16"/>
      <c r="D62" s="16">
        <v>0</v>
      </c>
      <c r="E62" s="17"/>
    </row>
    <row r="63" spans="1:6" ht="30" x14ac:dyDescent="0.25">
      <c r="A63" s="13" t="s">
        <v>50</v>
      </c>
      <c r="B63" s="16"/>
      <c r="C63" s="16"/>
      <c r="D63" s="16">
        <v>0</v>
      </c>
      <c r="E63" s="17"/>
    </row>
    <row r="64" spans="1:6" ht="30" x14ac:dyDescent="0.25">
      <c r="A64" s="13" t="s">
        <v>51</v>
      </c>
      <c r="B64" s="16"/>
      <c r="C64" s="16"/>
      <c r="D64" s="16">
        <v>0</v>
      </c>
      <c r="E64" s="17"/>
    </row>
    <row r="65" spans="1:5" x14ac:dyDescent="0.25">
      <c r="A65" s="19" t="s">
        <v>52</v>
      </c>
      <c r="B65" s="16"/>
      <c r="C65" s="16"/>
      <c r="D65" s="16">
        <v>0</v>
      </c>
      <c r="E65" s="17"/>
    </row>
    <row r="66" spans="1:5" ht="30" x14ac:dyDescent="0.25">
      <c r="A66" s="13" t="s">
        <v>53</v>
      </c>
      <c r="B66" s="16"/>
      <c r="C66" s="16"/>
      <c r="D66" s="16">
        <v>0</v>
      </c>
      <c r="E66" s="17"/>
    </row>
    <row r="67" spans="1:5" x14ac:dyDescent="0.25">
      <c r="A67" s="20" t="s">
        <v>47</v>
      </c>
      <c r="B67" s="31">
        <f>SUM(B62:B66)</f>
        <v>0</v>
      </c>
      <c r="C67" s="31"/>
      <c r="D67" s="31">
        <f>SUM(D62:D66)</f>
        <v>0</v>
      </c>
      <c r="E67" s="32"/>
    </row>
    <row r="68" spans="1:5" x14ac:dyDescent="0.25">
      <c r="A68" s="33"/>
      <c r="B68" s="32"/>
      <c r="C68" s="32"/>
      <c r="D68" s="32"/>
      <c r="E68" s="32"/>
    </row>
    <row r="69" spans="1:5" ht="29.25" x14ac:dyDescent="0.25">
      <c r="A69" s="20" t="s">
        <v>54</v>
      </c>
      <c r="B69" s="31">
        <f>SUM(B59,B67)</f>
        <v>881.03193734038291</v>
      </c>
      <c r="C69" s="31"/>
      <c r="D69" s="31">
        <f>SUM(D59,D67)</f>
        <v>2083.1438408363933</v>
      </c>
      <c r="E69" s="32"/>
    </row>
    <row r="70" spans="1:5" x14ac:dyDescent="0.25">
      <c r="A70" s="33"/>
      <c r="B70" s="31"/>
      <c r="C70" s="31"/>
      <c r="D70" s="31"/>
      <c r="E70" s="32"/>
    </row>
    <row r="71" spans="1:5" ht="30" thickBot="1" x14ac:dyDescent="0.3">
      <c r="A71" s="20" t="s">
        <v>55</v>
      </c>
      <c r="B71" s="34">
        <f>B69+B50</f>
        <v>177598.03193734039</v>
      </c>
      <c r="C71" s="34"/>
      <c r="D71" s="34">
        <f>D69+D50</f>
        <v>56157.14384083639</v>
      </c>
      <c r="E71" s="32"/>
    </row>
    <row r="72" spans="1:5" ht="15.75" thickTop="1" x14ac:dyDescent="0.25">
      <c r="A72" s="13"/>
      <c r="B72" s="32"/>
      <c r="C72" s="32"/>
      <c r="D72" s="32"/>
      <c r="E72" s="32"/>
    </row>
    <row r="73" spans="1:5" x14ac:dyDescent="0.25">
      <c r="A73" s="9" t="s">
        <v>56</v>
      </c>
      <c r="B73" s="32"/>
      <c r="C73" s="32"/>
      <c r="D73" s="32"/>
      <c r="E73" s="32"/>
    </row>
    <row r="74" spans="1:5" x14ac:dyDescent="0.25">
      <c r="A74" s="13" t="s">
        <v>33</v>
      </c>
      <c r="B74" s="35">
        <f>B71</f>
        <v>177598.03193734039</v>
      </c>
      <c r="C74" s="35"/>
      <c r="D74" s="35">
        <f>D71</f>
        <v>56157.14384083639</v>
      </c>
      <c r="E74" s="36"/>
    </row>
    <row r="75" spans="1:5" x14ac:dyDescent="0.25">
      <c r="A75" s="13" t="s">
        <v>34</v>
      </c>
      <c r="B75" s="35">
        <v>0</v>
      </c>
      <c r="C75" s="35"/>
      <c r="D75" s="35">
        <v>0</v>
      </c>
      <c r="E75" s="36"/>
    </row>
    <row r="76" spans="1:5" x14ac:dyDescent="0.25">
      <c r="B76" s="37"/>
      <c r="C76" s="37"/>
      <c r="D76" s="37"/>
      <c r="E76" s="37"/>
    </row>
    <row r="80" spans="1:5" x14ac:dyDescent="0.25">
      <c r="A80"/>
      <c r="B80"/>
      <c r="C80"/>
      <c r="D80"/>
    </row>
    <row r="81" spans="1:4" x14ac:dyDescent="0.25">
      <c r="A81"/>
      <c r="B81"/>
      <c r="C81"/>
      <c r="D81"/>
    </row>
    <row r="82" spans="1:4" x14ac:dyDescent="0.25">
      <c r="A82"/>
      <c r="B82"/>
      <c r="C82"/>
      <c r="D82"/>
    </row>
    <row r="83" spans="1:4" x14ac:dyDescent="0.25">
      <c r="A83"/>
      <c r="B83"/>
      <c r="C83"/>
      <c r="D83"/>
    </row>
    <row r="84" spans="1:4" x14ac:dyDescent="0.25">
      <c r="A84"/>
      <c r="B84"/>
      <c r="C84"/>
      <c r="D84"/>
    </row>
    <row r="85" spans="1:4" x14ac:dyDescent="0.25">
      <c r="A85"/>
      <c r="B85"/>
      <c r="C85"/>
      <c r="D85"/>
    </row>
    <row r="86" spans="1:4" x14ac:dyDescent="0.25">
      <c r="A86"/>
      <c r="B86"/>
      <c r="C86"/>
      <c r="D86"/>
    </row>
  </sheetData>
  <pageMargins left="0.70866141732283472" right="0.70866141732283472" top="0.74803149606299213" bottom="0.74803149606299213" header="0.31496062992125984" footer="0.31496062992125984"/>
  <pageSetup paperSize="9" scale="62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1CA167B5AB0458C48B94BB9384333" ma:contentTypeVersion="1" ma:contentTypeDescription="Create a new document." ma:contentTypeScope="" ma:versionID="f643ec71f4a5dfe47f63d12eba4bcb94">
  <xsd:schema xmlns:xsd="http://www.w3.org/2001/XMLSchema" xmlns:xs="http://www.w3.org/2001/XMLSchema" xmlns:p="http://schemas.microsoft.com/office/2006/metadata/properties" xmlns:ns2="7a77a203-d36f-41cf-b149-c3b78d768fa5" targetNamespace="http://schemas.microsoft.com/office/2006/metadata/properties" ma:root="true" ma:fieldsID="55be0bac30bba3315eaab16829227bf6" ns2:_="">
    <xsd:import namespace="7a77a203-d36f-41cf-b149-c3b78d768fa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7a203-d36f-41cf-b149-c3b78d768f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8E9EC6-64EE-4454-9421-8CD23D65F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77a203-d36f-41cf-b149-c3b78d768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FFD4FF-4561-4277-B795-67E96A8752EB}">
  <ds:schemaRefs>
    <ds:schemaRef ds:uri="http://purl.org/dc/elements/1.1/"/>
    <ds:schemaRef ds:uri="http://schemas.microsoft.com/office/2006/metadata/properties"/>
    <ds:schemaRef ds:uri="7a77a203-d36f-41cf-b149-c3b78d768fa5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23396D8-BA1A-4B60-AE74-5DDC65235C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Briken RAMA</dc:creator>
  <cp:lastModifiedBy>Briken RAMA</cp:lastModifiedBy>
  <dcterms:created xsi:type="dcterms:W3CDTF">2021-06-25T12:48:49Z</dcterms:created>
  <dcterms:modified xsi:type="dcterms:W3CDTF">2022-07-25T07:20:13Z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0x0101001B91CA167B5AB0458C48B94BB9384333</vt:lpwstr>
  </property>
</Properties>
</file>