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ehi\Desktop\New folder 2022\00001-General-2022\4. DEKLARIMET E_TAX QKB\QKB\"/>
    </mc:Choice>
  </mc:AlternateContent>
  <xr:revisionPtr revIDLastSave="0" documentId="13_ncr:1_{7D8F70C2-B6EE-4DBC-B3FC-797EB2646FE6}" xr6:coauthVersionLast="47" xr6:coauthVersionMax="47" xr10:uidLastSave="{00000000-0000-0000-0000-000000000000}"/>
  <bookViews>
    <workbookView xWindow="510" yWindow="1920" windowWidth="12810" windowHeight="10035" xr2:uid="{463CCF72-1EFD-40D8-8865-85726E7038AB}"/>
  </bookViews>
  <sheets>
    <sheet name="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u1">[1]data!#REF!</definedName>
    <definedName name="_______u1">[1]data!#REF!</definedName>
    <definedName name="______u1">[1]data!#REF!</definedName>
    <definedName name="_____u1">[1]data!#REF!</definedName>
    <definedName name="____u1">[1]data!#REF!</definedName>
    <definedName name="___u1">[1]data!#REF!</definedName>
    <definedName name="__u1">[1]data!#REF!</definedName>
    <definedName name="_u1">[1]data!#REF!</definedName>
    <definedName name="a">[2]MT_RS!#REF!</definedName>
    <definedName name="aaaaaaa">[1]data!#REF!</definedName>
    <definedName name="aeuro">[2]MT_RS!#REF!</definedName>
    <definedName name="aida" hidden="1">#REF!</definedName>
    <definedName name="aleke">[2]MT_RS!#REF!</definedName>
    <definedName name="Alma">#REF!</definedName>
    <definedName name="asdfghj">[2]MT_RS!#REF!</definedName>
    <definedName name="asdfghjklzxcv">[1]data!#REF!</definedName>
    <definedName name="ausd">[2]MT_RS!#REF!</definedName>
    <definedName name="azcvbn">[2]MT_RS!#REF!</definedName>
    <definedName name="Banka">#REF!</definedName>
    <definedName name="Beg_date">[3]comp!$S$2</definedName>
    <definedName name="beuro">[2]MT_RS!#REF!</definedName>
    <definedName name="bleke">[2]MT_RS!#REF!</definedName>
    <definedName name="busd">[2]MT_RS!#REF!</definedName>
    <definedName name="CF">#REF!</definedName>
    <definedName name="CLIENT">#REF!</definedName>
    <definedName name="Client_Name">#REF!</definedName>
    <definedName name="CY_Accounts_Receivable">'[4]Balance Sheet'!$C$9</definedName>
    <definedName name="CY_Cash">'[4]Balance Sheet'!$C$7</definedName>
    <definedName name="CY_Common_Equity">'[4]Balance Sheet'!$C$38</definedName>
    <definedName name="CY_Cost_of_Sales">'[4]Income Statement'!$C$8</definedName>
    <definedName name="CY_Current_Liabilities">'[4]Balance Sheet'!$C$27</definedName>
    <definedName name="CY_Gross_Profit">'[4]Income Statement'!$C$10</definedName>
    <definedName name="CY_INC_AFT_TAX">'[4]Income Statement'!$C$28</definedName>
    <definedName name="CY_Inc_Bef_Tax">'[4]Income Statement'!$C$24</definedName>
    <definedName name="CY_Interest_Expense">'[4]Income Statement'!$C$22</definedName>
    <definedName name="CY_Inventory">'[4]Balance Sheet'!$C$13</definedName>
    <definedName name="CY_Long_term_Debt__excl_Dfd_Taxes">'[4]Balance Sheet'!$C$31</definedName>
    <definedName name="CY_Net_Revenue">'[4]Income Statement'!$C$7</definedName>
    <definedName name="CY_QUICK_ASSETS">'[4]Balance Sheet'!$C$11</definedName>
    <definedName name="CY_Taxes">'[4]Income Statement'!$C$26</definedName>
    <definedName name="CY_TOTAL_ASSETS">'[4]Balance Sheet'!$C$24</definedName>
    <definedName name="CY_TOTAL_CURR_ASSETS">'[4]Balance Sheet'!$C$17</definedName>
    <definedName name="CY_TOTAL_DEBT">'[4]Balance Sheet'!$C$34</definedName>
    <definedName name="CY_TOTAL_EQUITY">'[4]Balance Sheet'!$C$41</definedName>
    <definedName name="CY_Trade_Payables">'[4]Balance Sheet'!$C$26</definedName>
    <definedName name="CY_Year_Income_Statement">'[4]Income Statement'!$C$3</definedName>
    <definedName name="data">#REF!</definedName>
    <definedName name="DateId_CY">#REF!</definedName>
    <definedName name="DateId_CYA">#REF!</definedName>
    <definedName name="DateId_INT">#REF!</definedName>
    <definedName name="DateId_PY">#REF!</definedName>
    <definedName name="defsd" hidden="1">#REF!</definedName>
    <definedName name="DNWSDYQTXXXYXXXSLNDJIMP">[5]SignificantAcctsTemplate!#REF!</definedName>
    <definedName name="dsfd">#REF!</definedName>
    <definedName name="E111116666">#REF!</definedName>
    <definedName name="egi" hidden="1">#REF!</definedName>
    <definedName name="eleke">[2]MT_RS!#REF!</definedName>
    <definedName name="End_date">[3]comp!$T$2</definedName>
    <definedName name="eur">[6]MT_RS!#REF!</definedName>
    <definedName name="euro">[2]MT_RS!#REF!</definedName>
    <definedName name="eusd">[2]MT_RS!#REF!</definedName>
    <definedName name="eva" hidden="1">#REF!</definedName>
    <definedName name="EXCH">[7]USD!$F$96</definedName>
    <definedName name="f">[1]data!#REF!</definedName>
    <definedName name="fasdrgerhyjwtyjhwty">[2]MT_RS!#REF!</definedName>
    <definedName name="fixedprincipalpmt">'[8]Fixed Principal_Fixed Period'!$D$10</definedName>
    <definedName name="flori">[2]MT_RS!#REF!</definedName>
    <definedName name="Gjinia">#REF!</definedName>
    <definedName name="HDSAHOQFNCCA1425122523">#REF!</definedName>
    <definedName name="ina">#REF!</definedName>
    <definedName name="interest_i">#REF!</definedName>
    <definedName name="IQ_ADDIN" hidden="1">"AUTO"</definedName>
    <definedName name="IQ_CH">110000</definedName>
    <definedName name="IQ_CQ" hidden="1">5000</definedName>
    <definedName name="IQ_CY" hidden="1">10000</definedName>
    <definedName name="IQ_DAILY">500000</definedName>
    <definedName name="IQ_FH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39900.7584953704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ida">#REF!</definedName>
    <definedName name="Journal_Details">#REF!</definedName>
    <definedName name="Journal_Headers">#REF!</definedName>
    <definedName name="Kopje">#REF!</definedName>
    <definedName name="kor">[1]data!#REF!</definedName>
    <definedName name="Kot" hidden="1">#REF!</definedName>
    <definedName name="kotesi" hidden="1">#REF!</definedName>
    <definedName name="koti">#REF!</definedName>
    <definedName name="kototot">[1]data!#REF!</definedName>
    <definedName name="kpje">#REF!</definedName>
    <definedName name="LanguageDescription">#REF!</definedName>
    <definedName name="Last_Row">IF([9]!Values_Entered,Header_Row+Number_of_Payments,Header_Row)</definedName>
    <definedName name="lek">[6]MT_RS!#REF!</definedName>
    <definedName name="leke">[2]MT_RS!#REF!</definedName>
    <definedName name="leo" hidden="1">#REF!</definedName>
    <definedName name="lstDDCutOff">[10]DataLookups!$BU$2:$BU$6</definedName>
    <definedName name="mir" hidden="1">#REF!</definedName>
    <definedName name="mira">#REF!</definedName>
    <definedName name="Monedha">#REF!</definedName>
    <definedName name="Month12">[3]comp!$Z$15:$Z$50</definedName>
    <definedName name="od">[6]MT_RS!#REF!</definedName>
    <definedName name="OFTAJUFMXXXYXXXKOOSFYMB">[5]SignificantAcctsTemplate!#REF!</definedName>
    <definedName name="PAGEA">[11]ATTACH1B!$A$1:$H$755</definedName>
    <definedName name="PAGEB">[11]ATTACH1C!$A$1:$J$570</definedName>
    <definedName name="Payment_Date">DATE(YEAR(Loan_Start),MONTH(Loan_Start)+Payment_Number,DAY(Loan_Start))</definedName>
    <definedName name="pojopojo">[2]MT_RS!#REF!</definedName>
    <definedName name="PreviousBalance">#REF!</definedName>
    <definedName name="PY_Cash">'[4]Balance Sheet'!$D$7</definedName>
    <definedName name="PY_Common_Equity">'[4]Balance Sheet'!$D$38</definedName>
    <definedName name="PY_Current_Liabilities">'[4]Balance Sheet'!$D$27</definedName>
    <definedName name="PY_Gross_Profit">'[4]Income Statement'!$E$10</definedName>
    <definedName name="PY_INC_AFT_TAX">'[4]Income Statement'!$E$28</definedName>
    <definedName name="PY_Inc_Bef_Tax">'[4]Income Statement'!$E$24</definedName>
    <definedName name="PY_Interest_Expense">'[4]Income Statement'!$E$22</definedName>
    <definedName name="PY_Long_term_Debt__excl_Dfd_Taxes">'[4]Balance Sheet'!$D$31</definedName>
    <definedName name="PY_Net_Revenue">'[4]Income Statement'!$E$7</definedName>
    <definedName name="PY_QUICK_ASSETS">'[4]Balance Sheet'!$D$11</definedName>
    <definedName name="PY_Taxes">'[4]Income Statement'!$E$26</definedName>
    <definedName name="PY_TOTAL_ASSETS">'[4]Balance Sheet'!$D$24</definedName>
    <definedName name="PY_TOTAL_CURR_ASSETS">'[4]Balance Sheet'!$D$17</definedName>
    <definedName name="PY_TOTAL_DEBT">'[4]Balance Sheet'!$D$34</definedName>
    <definedName name="PY_TOTAL_EQUITY">'[4]Balance Sheet'!$D$41</definedName>
    <definedName name="PY_Trade_Payables">'[4]Balance Sheet'!$D$26</definedName>
    <definedName name="PY_Year_Income_Statement">'[4]Income Statement'!$E$3</definedName>
    <definedName name="PYDataExists">#REF!</definedName>
    <definedName name="q">[1]data!#REF!</definedName>
    <definedName name="q1w2e3r4t5">[2]MT_RS!#REF!</definedName>
    <definedName name="qaz">[6]MT_RS!#REF!</definedName>
    <definedName name="qendra">#REF!</definedName>
    <definedName name="qwert">[1]data!#REF!</definedName>
    <definedName name="qwertttttt">#REF!</definedName>
    <definedName name="qwertyu">[2]MT_RS!#REF!</definedName>
    <definedName name="rRibbonXPointer">#REF!</definedName>
    <definedName name="SCHEDULE_E">[12]SCHED_EH!$A$1:$P$56</definedName>
    <definedName name="SCHEDULE_F">[12]SCHED_EH!$A$58:$P$113</definedName>
    <definedName name="SCHEDULE_G">[12]SCHED_EH!$A$115:$P$170</definedName>
    <definedName name="SCHEDULE_H">[12]SCHED_EH!$A$172:$P$227</definedName>
    <definedName name="sdfs">'[13]BS by curr'!A1048576</definedName>
    <definedName name="sds">#REF!</definedName>
    <definedName name="SelectedSegments">#REF!</definedName>
    <definedName name="SelectedServerName">#REF!</definedName>
    <definedName name="SequenceClientName">#REF!</definedName>
    <definedName name="SequenceCurrencyType">#REF!</definedName>
    <definedName name="SequenceCYBeginDate">#REF!</definedName>
    <definedName name="SequenceCYEndDate">#REF!</definedName>
    <definedName name="SequenceCYINCBeginDate">#REF!</definedName>
    <definedName name="SequenceCYINCEndDate">#REF!</definedName>
    <definedName name="SequenceDisplayBy">#REF!</definedName>
    <definedName name="SequenceDLLBuild">#REF!</definedName>
    <definedName name="SequenceDLLVersion">#REF!</definedName>
    <definedName name="SequenceFuncCurrencies">#REF!</definedName>
    <definedName name="SequenceInterimBeginDate">#REF!</definedName>
    <definedName name="SequenceInterimEndDate">#REF!</definedName>
    <definedName name="SequenceProjectGUID">#REF!</definedName>
    <definedName name="SequenceProjectTeam">#REF!</definedName>
    <definedName name="SequenceProjID">#REF!</definedName>
    <definedName name="SequenceProjName">#REF!</definedName>
    <definedName name="SequenceProjServer">#REF!</definedName>
    <definedName name="SequencePYBeginDate">#REF!</definedName>
    <definedName name="SequencePYEndDate">#REF!</definedName>
    <definedName name="SequencePYInterimBeginDate">#REF!</definedName>
    <definedName name="SequencePYInterimEndDate">#REF!</definedName>
    <definedName name="SequenceReptCurrencies">#REF!</definedName>
    <definedName name="SequenceSelectedBUs">#REF!</definedName>
    <definedName name="SequenceSQLDBVersion">#REF!</definedName>
    <definedName name="SequenceSubsequentBeginDate">#REF!</definedName>
    <definedName name="SequenceSubsequentEndDate">#REF!</definedName>
    <definedName name="SequenceUserLogin">#REF!</definedName>
    <definedName name="SequenceUserName">#REF!</definedName>
    <definedName name="ssdfasdgdfagdfghdf">[2]MT_RS!#REF!</definedName>
    <definedName name="sssa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L_CY">#REF!</definedName>
    <definedName name="STot_L_CYA">#REF!</definedName>
    <definedName name="STot_L_INT">#REF!</definedName>
    <definedName name="STot_L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Q_CY">#REF!</definedName>
    <definedName name="STot_Q_CYA">#REF!</definedName>
    <definedName name="STot_Q_INT">#REF!</definedName>
    <definedName name="STot_Q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tabbb">[1]data!#REF!</definedName>
    <definedName name="TE">#REF!</definedName>
    <definedName name="tempName">#REF!</definedName>
    <definedName name="TLA.003" hidden="1">#REF!</definedName>
    <definedName name="TLA.004" hidden="1">#REF!</definedName>
    <definedName name="TLA.008" hidden="1">#REF!</definedName>
    <definedName name="TLA.056" hidden="1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us">[6]MT_RS!#REF!</definedName>
    <definedName name="usd">[2]MT_RS!#REF!</definedName>
    <definedName name="uusd">[2]MT_RS!#REF!</definedName>
    <definedName name="Values_Entered">IF(Loan_Amount*Interest_Rate*Loan_Years*Loan_Start&gt;0,1,0)</definedName>
    <definedName name="xml">#REF!</definedName>
    <definedName name="YE">#REF!</definedName>
    <definedName name="Year_end">#REF!</definedName>
    <definedName name="z">[1]data!#REF!</definedName>
    <definedName name="zxcvbn" hidden="1">#REF!</definedName>
    <definedName name="zzzzzzzz">[2]MT_RS!#REF!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B69" i="1" s="1"/>
  <c r="B71" i="1" s="1"/>
  <c r="D59" i="1"/>
  <c r="D69" i="1" s="1"/>
  <c r="B59" i="1"/>
  <c r="D28" i="1"/>
  <c r="D30" i="1" s="1"/>
  <c r="D35" i="1" s="1"/>
  <c r="D50" i="1" s="1"/>
  <c r="B28" i="1"/>
  <c r="B30" i="1" s="1"/>
  <c r="B35" i="1" s="1"/>
  <c r="B50" i="1" s="1"/>
  <c r="D71" i="1" l="1"/>
</calcChain>
</file>

<file path=xl/sharedStrings.xml><?xml version="1.0" encoding="utf-8"?>
<sst xmlns="http://schemas.openxmlformats.org/spreadsheetml/2006/main" count="64" uniqueCount="57">
  <si>
    <t>Pasqyrat financiare te vitit</t>
  </si>
  <si>
    <t>NOA Sh.a</t>
  </si>
  <si>
    <t>K11604002V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</si>
  <si>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</si>
  <si>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</si>
  <si>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</si>
  <si>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</si>
  <si>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</si>
  <si>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</si>
  <si>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</si>
  <si>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</si>
  <si>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</si>
  <si>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</si>
  <si>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</si>
  <si>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</si>
  <si>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</si>
  <si>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</si>
  <si>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</si>
  <si>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</si>
  <si>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</si>
  <si>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</si>
  <si>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</si>
  <si>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</si>
  <si>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</si>
  <si>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</si>
  <si>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</si>
  <si>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Te tjera (humbje nga provizioni i huave dhe paradhenieve per klientet )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</si>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</sst>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7" formatCode="_-* #,##0_-;\-* #,##0_-;_-* &quot;-&quot;_-;_-@_-"/>
    <numFmt numFmtId="169" formatCode="_-* #,##0.00_-;\-* #,##0.00_-;_-* &quot;-&quot;??_-;_-@_-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-* #,##0.00_L_e_k_-;\-* #,##0.00_L_e_k_-;_-* &quot;-&quot;??_L_e_k_-;_-@_-"/>
    <numFmt numFmtId="173" formatCode="_ * #,##0.00_)_€_ ;_ * \(#,##0.00\)_€_ ;_ * &quot;-&quot;??_)_€_ ;_ @_ 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99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39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39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39" fillId="4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39" fillId="4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39" fillId="44" borderId="0" applyNumberFormat="0" applyBorder="0" applyAlignment="0" applyProtection="0"/>
    <xf numFmtId="0" fontId="1" fillId="28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39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39" fillId="3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39" fillId="37" borderId="0" applyNumberFormat="0" applyBorder="0" applyAlignment="0" applyProtection="0"/>
    <xf numFmtId="0" fontId="1" fillId="1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39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39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39" fillId="3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39" fillId="4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0" fillId="4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63" fillId="48" borderId="0" applyNumberFormat="0" applyBorder="0" applyAlignment="0" applyProtection="0"/>
    <xf numFmtId="0" fontId="40" fillId="37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63" fillId="37" borderId="0" applyNumberFormat="0" applyBorder="0" applyAlignment="0" applyProtection="0"/>
    <xf numFmtId="0" fontId="40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63" fillId="46" borderId="0" applyNumberFormat="0" applyBorder="0" applyAlignment="0" applyProtection="0"/>
    <xf numFmtId="0" fontId="40" fillId="50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63" fillId="50" borderId="0" applyNumberFormat="0" applyBorder="0" applyAlignment="0" applyProtection="0"/>
    <xf numFmtId="0" fontId="40" fillId="5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63" fillId="51" borderId="0" applyNumberFormat="0" applyBorder="0" applyAlignment="0" applyProtection="0"/>
    <xf numFmtId="0" fontId="40" fillId="52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63" fillId="52" borderId="0" applyNumberFormat="0" applyBorder="0" applyAlignment="0" applyProtection="0"/>
    <xf numFmtId="0" fontId="40" fillId="54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63" fillId="54" borderId="0" applyNumberFormat="0" applyBorder="0" applyAlignment="0" applyProtection="0"/>
    <xf numFmtId="0" fontId="40" fillId="55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63" fillId="55" borderId="0" applyNumberFormat="0" applyBorder="0" applyAlignment="0" applyProtection="0"/>
    <xf numFmtId="0" fontId="40" fillId="5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63" fillId="56" borderId="0" applyNumberFormat="0" applyBorder="0" applyAlignment="0" applyProtection="0"/>
    <xf numFmtId="0" fontId="40" fillId="50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63" fillId="50" borderId="0" applyNumberFormat="0" applyBorder="0" applyAlignment="0" applyProtection="0"/>
    <xf numFmtId="0" fontId="40" fillId="51" borderId="0" applyNumberFormat="0" applyBorder="0" applyAlignment="0" applyProtection="0"/>
    <xf numFmtId="0" fontId="29" fillId="27" borderId="0" applyNumberFormat="0" applyBorder="0" applyAlignment="0" applyProtection="0"/>
    <xf numFmtId="0" fontId="63" fillId="51" borderId="0" applyNumberFormat="0" applyBorder="0" applyAlignment="0" applyProtection="0"/>
    <xf numFmtId="0" fontId="40" fillId="4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63" fillId="49" borderId="0" applyNumberFormat="0" applyBorder="0" applyAlignment="0" applyProtection="0"/>
    <xf numFmtId="0" fontId="41" fillId="38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64" fillId="38" borderId="0" applyNumberFormat="0" applyBorder="0" applyAlignment="0" applyProtection="0"/>
    <xf numFmtId="0" fontId="53" fillId="59" borderId="12" applyNumberFormat="0" applyAlignment="0" applyProtection="0"/>
    <xf numFmtId="0" fontId="93" fillId="58" borderId="6" applyNumberFormat="0" applyAlignment="0" applyProtection="0"/>
    <xf numFmtId="0" fontId="93" fillId="58" borderId="6" applyNumberFormat="0" applyAlignment="0" applyProtection="0"/>
    <xf numFmtId="0" fontId="93" fillId="58" borderId="6" applyNumberFormat="0" applyAlignment="0" applyProtection="0"/>
    <xf numFmtId="0" fontId="93" fillId="58" borderId="6" applyNumberFormat="0" applyAlignment="0" applyProtection="0"/>
    <xf numFmtId="0" fontId="93" fillId="58" borderId="6" applyNumberFormat="0" applyAlignment="0" applyProtection="0"/>
    <xf numFmtId="0" fontId="93" fillId="58" borderId="6" applyNumberFormat="0" applyAlignment="0" applyProtection="0"/>
    <xf numFmtId="0" fontId="65" fillId="59" borderId="12" applyNumberFormat="0" applyAlignment="0" applyProtection="0"/>
    <xf numFmtId="0" fontId="88" fillId="58" borderId="6" applyNumberFormat="0" applyAlignment="0" applyProtection="0"/>
    <xf numFmtId="0" fontId="88" fillId="58" borderId="6" applyNumberFormat="0" applyAlignment="0" applyProtection="0"/>
    <xf numFmtId="0" fontId="88" fillId="58" borderId="6" applyNumberFormat="0" applyAlignment="0" applyProtection="0"/>
    <xf numFmtId="0" fontId="42" fillId="60" borderId="13" applyNumberFormat="0" applyAlignment="0" applyProtection="0"/>
    <xf numFmtId="0" fontId="25" fillId="9" borderId="9" applyNumberFormat="0" applyAlignment="0" applyProtection="0"/>
    <xf numFmtId="0" fontId="66" fillId="60" borderId="13" applyNumberFormat="0" applyAlignment="0" applyProtection="0"/>
    <xf numFmtId="43" fontId="5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3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0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72" fontId="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6" fontId="3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6" fontId="31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2" fontId="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9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182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83" fillId="0" borderId="0" applyFont="0" applyFill="0" applyBorder="0" applyAlignment="0" applyProtection="0"/>
    <xf numFmtId="175" fontId="31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83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5" fontId="8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9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9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6" fillId="0" borderId="0" applyFont="0" applyFill="0" applyBorder="0" applyAlignment="0" applyProtection="0"/>
    <xf numFmtId="172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4" fillId="40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68" fillId="40" borderId="0" applyNumberFormat="0" applyBorder="0" applyAlignment="0" applyProtection="0"/>
    <xf numFmtId="0" fontId="54" fillId="0" borderId="15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69" fillId="0" borderId="15" applyNumberFormat="0" applyFill="0" applyAlignment="0" applyProtection="0"/>
    <xf numFmtId="0" fontId="55" fillId="0" borderId="17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70" fillId="0" borderId="17" applyNumberFormat="0" applyFill="0" applyAlignment="0" applyProtection="0"/>
    <xf numFmtId="0" fontId="56" fillId="0" borderId="19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71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5" fillId="42" borderId="12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72" fillId="42" borderId="12" applyNumberFormat="0" applyAlignment="0" applyProtection="0"/>
    <xf numFmtId="0" fontId="94" fillId="45" borderId="6" applyNumberFormat="0" applyAlignment="0" applyProtection="0"/>
    <xf numFmtId="0" fontId="94" fillId="45" borderId="6" applyNumberFormat="0" applyAlignment="0" applyProtection="0"/>
    <xf numFmtId="0" fontId="94" fillId="45" borderId="6" applyNumberFormat="0" applyAlignment="0" applyProtection="0"/>
    <xf numFmtId="0" fontId="57" fillId="0" borderId="21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3" fillId="0" borderId="21" applyNumberFormat="0" applyFill="0" applyAlignment="0" applyProtection="0"/>
    <xf numFmtId="0" fontId="58" fillId="45" borderId="0" applyNumberFormat="0" applyBorder="0" applyAlignment="0" applyProtection="0"/>
    <xf numFmtId="0" fontId="95" fillId="6" borderId="0" applyNumberFormat="0" applyBorder="0" applyAlignment="0" applyProtection="0"/>
    <xf numFmtId="0" fontId="95" fillId="6" borderId="0" applyNumberFormat="0" applyBorder="0" applyAlignment="0" applyProtection="0"/>
    <xf numFmtId="0" fontId="95" fillId="6" borderId="0" applyNumberFormat="0" applyBorder="0" applyAlignment="0" applyProtection="0"/>
    <xf numFmtId="0" fontId="95" fillId="6" borderId="0" applyNumberFormat="0" applyBorder="0" applyAlignment="0" applyProtection="0"/>
    <xf numFmtId="0" fontId="95" fillId="6" borderId="0" applyNumberFormat="0" applyBorder="0" applyAlignment="0" applyProtection="0"/>
    <xf numFmtId="0" fontId="95" fillId="6" borderId="0" applyNumberFormat="0" applyBorder="0" applyAlignment="0" applyProtection="0"/>
    <xf numFmtId="0" fontId="74" fillId="45" borderId="0" applyNumberFormat="0" applyBorder="0" applyAlignment="0" applyProtection="0"/>
    <xf numFmtId="0" fontId="33" fillId="0" borderId="0"/>
    <xf numFmtId="0" fontId="1" fillId="0" borderId="0"/>
    <xf numFmtId="0" fontId="1" fillId="0" borderId="0"/>
    <xf numFmtId="0" fontId="3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3" fillId="0" borderId="0"/>
    <xf numFmtId="0" fontId="33" fillId="0" borderId="0"/>
    <xf numFmtId="0" fontId="33" fillId="0" borderId="0"/>
    <xf numFmtId="0" fontId="61" fillId="0" borderId="0"/>
    <xf numFmtId="0" fontId="61" fillId="0" borderId="0"/>
    <xf numFmtId="0" fontId="33" fillId="0" borderId="0"/>
    <xf numFmtId="0" fontId="32" fillId="0" borderId="0"/>
    <xf numFmtId="0" fontId="33" fillId="0" borderId="0"/>
    <xf numFmtId="0" fontId="30" fillId="0" borderId="0"/>
    <xf numFmtId="0" fontId="33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30" fillId="0" borderId="0"/>
    <xf numFmtId="0" fontId="33" fillId="0" borderId="0"/>
    <xf numFmtId="0" fontId="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3" fillId="0" borderId="0"/>
    <xf numFmtId="0" fontId="9" fillId="0" borderId="0"/>
    <xf numFmtId="0" fontId="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3" fillId="0" borderId="0"/>
    <xf numFmtId="0" fontId="3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38" fillId="0" borderId="0"/>
    <xf numFmtId="0" fontId="61" fillId="0" borderId="0"/>
    <xf numFmtId="0" fontId="38" fillId="0" borderId="0"/>
    <xf numFmtId="0" fontId="30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9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9" fillId="0" borderId="0"/>
    <xf numFmtId="0" fontId="38" fillId="0" borderId="0"/>
    <xf numFmtId="0" fontId="38" fillId="0" borderId="0"/>
    <xf numFmtId="0" fontId="3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96" fillId="0" borderId="0"/>
    <xf numFmtId="0" fontId="31" fillId="0" borderId="0"/>
    <xf numFmtId="0" fontId="33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83" fillId="0" borderId="0"/>
    <xf numFmtId="0" fontId="31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83" fillId="0" borderId="0"/>
    <xf numFmtId="0" fontId="31" fillId="0" borderId="0"/>
    <xf numFmtId="0" fontId="1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8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1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3" fillId="0" borderId="0"/>
    <xf numFmtId="0" fontId="33" fillId="0" borderId="0"/>
    <xf numFmtId="0" fontId="31" fillId="0" borderId="0"/>
    <xf numFmtId="0" fontId="32" fillId="0" borderId="0"/>
    <xf numFmtId="0" fontId="37" fillId="0" borderId="0" applyNumberFormat="0" applyFill="0" applyBorder="0" applyAlignment="0" applyProtection="0"/>
    <xf numFmtId="0" fontId="31" fillId="0" borderId="0"/>
    <xf numFmtId="0" fontId="31" fillId="0" borderId="0"/>
    <xf numFmtId="0" fontId="38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1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8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38" fillId="0" borderId="0"/>
    <xf numFmtId="0" fontId="30" fillId="0" borderId="0"/>
    <xf numFmtId="0" fontId="33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30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2" fillId="0" borderId="0"/>
    <xf numFmtId="0" fontId="9" fillId="0" borderId="0"/>
    <xf numFmtId="0" fontId="30" fillId="0" borderId="0"/>
    <xf numFmtId="0" fontId="33" fillId="0" borderId="0"/>
    <xf numFmtId="0" fontId="9" fillId="0" borderId="0"/>
    <xf numFmtId="0" fontId="30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2" fillId="39" borderId="22" applyNumberFormat="0" applyFont="0" applyAlignment="0" applyProtection="0"/>
    <xf numFmtId="0" fontId="49" fillId="10" borderId="10" applyNumberFormat="0" applyFont="0" applyAlignment="0" applyProtection="0"/>
    <xf numFmtId="0" fontId="49" fillId="10" borderId="10" applyNumberFormat="0" applyFont="0" applyAlignment="0" applyProtection="0"/>
    <xf numFmtId="0" fontId="49" fillId="39" borderId="22" applyNumberFormat="0" applyFont="0" applyAlignment="0" applyProtection="0"/>
    <xf numFmtId="0" fontId="49" fillId="39" borderId="22" applyNumberFormat="0" applyFont="0" applyAlignment="0" applyProtection="0"/>
    <xf numFmtId="0" fontId="47" fillId="59" borderId="23" applyNumberFormat="0" applyAlignment="0" applyProtection="0"/>
    <xf numFmtId="0" fontId="22" fillId="58" borderId="7" applyNumberFormat="0" applyAlignment="0" applyProtection="0"/>
    <xf numFmtId="0" fontId="22" fillId="58" borderId="7" applyNumberFormat="0" applyAlignment="0" applyProtection="0"/>
    <xf numFmtId="0" fontId="22" fillId="58" borderId="7" applyNumberFormat="0" applyAlignment="0" applyProtection="0"/>
    <xf numFmtId="0" fontId="22" fillId="58" borderId="7" applyNumberFormat="0" applyAlignment="0" applyProtection="0"/>
    <xf numFmtId="0" fontId="22" fillId="58" borderId="7" applyNumberFormat="0" applyAlignment="0" applyProtection="0"/>
    <xf numFmtId="0" fontId="22" fillId="58" borderId="7" applyNumberFormat="0" applyAlignment="0" applyProtection="0"/>
    <xf numFmtId="0" fontId="75" fillId="59" borderId="23" applyNumberFormat="0" applyAlignment="0" applyProtection="0"/>
    <xf numFmtId="185" fontId="9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4" fillId="0" borderId="0"/>
    <xf numFmtId="0" fontId="51" fillId="0" borderId="0"/>
    <xf numFmtId="0" fontId="5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77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6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8" fillId="0" borderId="0"/>
    <xf numFmtId="43" fontId="5" fillId="0" borderId="0" applyFont="0" applyFill="0" applyBorder="0" applyAlignment="0" applyProtection="0"/>
    <xf numFmtId="183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28" fillId="0" borderId="11" applyNumberFormat="0" applyFill="0" applyAlignment="0" applyProtection="0"/>
    <xf numFmtId="169" fontId="33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8" borderId="7" applyNumberFormat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8" fillId="6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2" fillId="0" borderId="20" applyNumberFormat="0" applyFill="0" applyAlignment="0" applyProtection="0"/>
    <xf numFmtId="0" fontId="24" fillId="0" borderId="8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7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1" fillId="0" borderId="18" applyNumberFormat="0" applyFill="0" applyAlignment="0" applyProtection="0"/>
    <xf numFmtId="0" fontId="18" fillId="0" borderId="5" applyNumberFormat="0" applyFill="0" applyAlignment="0" applyProtection="0"/>
    <xf numFmtId="0" fontId="100" fillId="0" borderId="16" applyNumberFormat="0" applyFill="0" applyAlignment="0" applyProtection="0"/>
    <xf numFmtId="0" fontId="17" fillId="0" borderId="4" applyNumberFormat="0" applyFill="0" applyAlignment="0" applyProtection="0"/>
    <xf numFmtId="43" fontId="5" fillId="0" borderId="0" applyFont="0" applyFill="0" applyBorder="0" applyAlignment="0" applyProtection="0"/>
    <xf numFmtId="0" fontId="99" fillId="0" borderId="14" applyNumberFormat="0" applyFill="0" applyAlignment="0" applyProtection="0"/>
    <xf numFmtId="0" fontId="16" fillId="0" borderId="3" applyNumberFormat="0" applyFill="0" applyAlignment="0" applyProtection="0"/>
    <xf numFmtId="43" fontId="5" fillId="0" borderId="0" applyFont="0" applyFill="0" applyBorder="0" applyAlignment="0" applyProtection="0"/>
    <xf numFmtId="0" fontId="19" fillId="4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9" fillId="0" borderId="14" applyNumberFormat="0" applyFill="0" applyAlignment="0" applyProtection="0"/>
    <xf numFmtId="0" fontId="80" fillId="0" borderId="16" applyNumberFormat="0" applyFill="0" applyAlignment="0" applyProtection="0"/>
    <xf numFmtId="0" fontId="81" fillId="0" borderId="18" applyNumberFormat="0" applyFill="0" applyAlignment="0" applyProtection="0"/>
    <xf numFmtId="0" fontId="81" fillId="0" borderId="0" applyNumberFormat="0" applyFill="0" applyBorder="0" applyAlignment="0" applyProtection="0"/>
    <xf numFmtId="0" fontId="78" fillId="0" borderId="20" applyNumberFormat="0" applyFill="0" applyAlignment="0" applyProtection="0"/>
    <xf numFmtId="0" fontId="6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0" fillId="0" borderId="0"/>
    <xf numFmtId="0" fontId="9" fillId="0" borderId="0"/>
    <xf numFmtId="0" fontId="30" fillId="0" borderId="0"/>
    <xf numFmtId="0" fontId="33" fillId="0" borderId="0"/>
    <xf numFmtId="0" fontId="61" fillId="0" borderId="0"/>
    <xf numFmtId="0" fontId="30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3" fillId="0" borderId="0"/>
    <xf numFmtId="0" fontId="9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31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8" borderId="6" applyNumberFormat="0" applyAlignment="0" applyProtection="0"/>
    <xf numFmtId="0" fontId="20" fillId="5" borderId="0" applyNumberFormat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31" borderId="0" applyNumberFormat="0" applyBorder="0" applyAlignment="0" applyProtection="0"/>
    <xf numFmtId="9" fontId="3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23" borderId="0" applyNumberFormat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19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15" borderId="0" applyNumberFormat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9" fillId="11" borderId="0" applyNumberFormat="0" applyBorder="0" applyAlignment="0" applyProtection="0"/>
    <xf numFmtId="9" fontId="33" fillId="0" borderId="0" applyFont="0" applyFill="0" applyBorder="0" applyAlignment="0" applyProtection="0"/>
    <xf numFmtId="0" fontId="29" fillId="34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30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26" borderId="0" applyNumberFormat="0" applyBorder="0" applyAlignment="0" applyProtection="0"/>
    <xf numFmtId="0" fontId="29" fillId="22" borderId="0" applyNumberFormat="0" applyBorder="0" applyAlignment="0" applyProtection="0"/>
    <xf numFmtId="0" fontId="29" fillId="18" borderId="0" applyNumberFormat="0" applyBorder="0" applyAlignment="0" applyProtection="0"/>
    <xf numFmtId="0" fontId="29" fillId="14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1" borderId="0" applyNumberFormat="0" applyBorder="0" applyAlignment="0" applyProtection="0"/>
    <xf numFmtId="9" fontId="5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4" borderId="0" applyNumberFormat="0" applyBorder="0" applyAlignment="0" applyProtection="0"/>
    <xf numFmtId="9" fontId="5" fillId="0" borderId="0" applyFont="0" applyFill="0" applyBorder="0" applyAlignment="0" applyProtection="0"/>
    <xf numFmtId="0" fontId="1" fillId="20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38" fillId="0" borderId="0"/>
    <xf numFmtId="0" fontId="3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3" fillId="0" borderId="0"/>
    <xf numFmtId="0" fontId="31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8" fillId="0" borderId="0"/>
    <xf numFmtId="0" fontId="61" fillId="0" borderId="0"/>
    <xf numFmtId="0" fontId="61" fillId="0" borderId="0"/>
    <xf numFmtId="0" fontId="33" fillId="0" borderId="0"/>
    <xf numFmtId="0" fontId="38" fillId="0" borderId="0"/>
    <xf numFmtId="0" fontId="38" fillId="0" borderId="0"/>
    <xf numFmtId="0" fontId="33" fillId="0" borderId="0"/>
    <xf numFmtId="0" fontId="38" fillId="0" borderId="0"/>
    <xf numFmtId="0" fontId="33" fillId="0" borderId="0"/>
    <xf numFmtId="0" fontId="61" fillId="0" borderId="0"/>
    <xf numFmtId="179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61" fillId="0" borderId="0" applyFont="0" applyFill="0" applyBorder="0" applyAlignment="0" applyProtection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0" fontId="9" fillId="0" borderId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8" fontId="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33" fillId="0" borderId="0" applyFont="0" applyFill="0" applyBorder="0" applyAlignment="0" applyProtection="0"/>
    <xf numFmtId="0" fontId="9" fillId="0" borderId="0"/>
    <xf numFmtId="0" fontId="9" fillId="0" borderId="0"/>
    <xf numFmtId="17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83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3" fillId="0" borderId="0"/>
    <xf numFmtId="43" fontId="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8" fontId="33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8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7" fontId="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86" fillId="0" borderId="0" applyFont="0" applyFill="0" applyBorder="0" applyAlignment="0" applyProtection="0"/>
    <xf numFmtId="0" fontId="9" fillId="0" borderId="0"/>
    <xf numFmtId="173" fontId="9" fillId="0" borderId="0" applyFont="0" applyFill="0" applyBorder="0" applyAlignment="0" applyProtection="0"/>
    <xf numFmtId="0" fontId="9" fillId="0" borderId="0"/>
    <xf numFmtId="0" fontId="104" fillId="0" borderId="0"/>
    <xf numFmtId="0" fontId="9" fillId="0" borderId="0"/>
    <xf numFmtId="173" fontId="9" fillId="0" borderId="0" applyFont="0" applyFill="0" applyBorder="0" applyAlignment="0" applyProtection="0"/>
    <xf numFmtId="0" fontId="9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NumberFormat="1" applyFont="1" applyFill="1" applyBorder="1" applyAlignment="1" applyProtection="1"/>
    <xf numFmtId="0" fontId="6" fillId="0" borderId="0" xfId="0" applyFont="1"/>
    <xf numFmtId="0" fontId="4" fillId="0" borderId="0" xfId="0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0" fontId="10" fillId="0" borderId="0" xfId="2" applyFont="1" applyAlignment="1">
      <alignment wrapText="1"/>
    </xf>
    <xf numFmtId="0" fontId="11" fillId="0" borderId="0" xfId="2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12" fillId="0" borderId="0" xfId="0" applyFont="1" applyAlignment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37" fontId="13" fillId="2" borderId="0" xfId="1" applyNumberFormat="1" applyFont="1" applyFill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/>
    </xf>
    <xf numFmtId="0" fontId="11" fillId="3" borderId="0" xfId="2" applyFont="1" applyFill="1" applyAlignment="1">
      <alignment wrapText="1"/>
    </xf>
    <xf numFmtId="0" fontId="14" fillId="0" borderId="0" xfId="2" applyFont="1" applyAlignment="1">
      <alignment wrapText="1"/>
    </xf>
    <xf numFmtId="37" fontId="14" fillId="0" borderId="1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Alignment="1">
      <alignment horizontal="right"/>
    </xf>
    <xf numFmtId="37" fontId="14" fillId="0" borderId="2" xfId="1" applyNumberFormat="1" applyFont="1" applyFill="1" applyBorder="1" applyAlignment="1" applyProtection="1">
      <alignment horizontal="right" wrapText="1"/>
    </xf>
    <xf numFmtId="0" fontId="15" fillId="0" borderId="0" xfId="2" applyFont="1" applyAlignment="1">
      <alignment horizontal="left" vertical="center"/>
    </xf>
    <xf numFmtId="0" fontId="11" fillId="0" borderId="0" xfId="2" applyFont="1" applyAlignment="1">
      <alignment horizontal="left" wrapText="1" indent="2"/>
    </xf>
    <xf numFmtId="37" fontId="14" fillId="0" borderId="1" xfId="0" applyNumberFormat="1" applyFont="1" applyBorder="1" applyAlignment="1">
      <alignment horizontal="right"/>
    </xf>
    <xf numFmtId="0" fontId="9" fillId="0" borderId="0" xfId="2"/>
    <xf numFmtId="37" fontId="14" fillId="0" borderId="2" xfId="0" applyNumberFormat="1" applyFont="1" applyBorder="1" applyAlignment="1">
      <alignment horizontal="right"/>
    </xf>
    <xf numFmtId="164" fontId="4" fillId="0" borderId="0" xfId="1" applyFont="1" applyFill="1" applyBorder="1" applyAlignment="1" applyProtection="1"/>
    <xf numFmtId="0" fontId="4" fillId="2" borderId="0" xfId="0" applyFont="1" applyFill="1" applyAlignment="1">
      <alignment horizontal="center"/>
    </xf>
    <xf numFmtId="164" fontId="4" fillId="0" borderId="0" xfId="1" applyFont="1" applyFill="1" applyBorder="1" applyAlignment="1" applyProtection="1">
      <alignment horizontal="center"/>
    </xf>
    <xf numFmtId="37" fontId="4" fillId="0" borderId="0" xfId="0" applyNumberFormat="1" applyFont="1" applyAlignment="1">
      <alignment horizontal="center"/>
    </xf>
    <xf numFmtId="37" fontId="4" fillId="2" borderId="0" xfId="6596" applyNumberFormat="1" applyFont="1" applyFill="1" applyBorder="1" applyAlignment="1" applyProtection="1">
      <alignment horizontal="right" wrapText="1"/>
    </xf>
    <xf numFmtId="37" fontId="4" fillId="2" borderId="0" xfId="6598" applyNumberFormat="1" applyFont="1" applyFill="1" applyBorder="1" applyAlignment="1" applyProtection="1">
      <alignment horizontal="right" wrapText="1"/>
    </xf>
    <xf numFmtId="37" fontId="4" fillId="2" borderId="0" xfId="6597" applyNumberFormat="1" applyFont="1" applyFill="1" applyBorder="1" applyAlignment="1" applyProtection="1">
      <alignment horizontal="right" wrapText="1"/>
    </xf>
  </cellXfs>
  <cellStyles count="6599">
    <cellStyle name="20% - Accent1 2" xfId="3" xr:uid="{699C148C-C8FA-43D5-8F7E-C36DCA7C841F}"/>
    <cellStyle name="20% - Accent1 3" xfId="4" xr:uid="{7C121C8A-E547-497D-8CF7-7EA045F040AA}"/>
    <cellStyle name="20% - Accent1 3 2" xfId="5" xr:uid="{942AEB18-67B4-4CC1-BEE5-AA57C902505D}"/>
    <cellStyle name="20% - Accent1 3 3" xfId="6" xr:uid="{9B9AA126-161D-46A5-8912-820587318137}"/>
    <cellStyle name="20% - Accent1 3 4" xfId="7" xr:uid="{EB89E93F-7DA1-49A7-B8A2-A64CD6A860A5}"/>
    <cellStyle name="20% - Accent1 3 5" xfId="8" xr:uid="{1ADD0D1B-0637-4CA3-9C03-F8CEE0E2D821}"/>
    <cellStyle name="20% - Accent1 3 6" xfId="9" xr:uid="{641ECF4F-25E6-4619-A257-8695CCDCDD6F}"/>
    <cellStyle name="20% - Accent1 3 7" xfId="4902" xr:uid="{71F122C6-AF00-4260-BF37-CA1A9EFC7B83}"/>
    <cellStyle name="20% - Accent1 4" xfId="10" xr:uid="{B0230A60-8AFF-4D71-AE95-5ACD438DFBEB}"/>
    <cellStyle name="20% - Accent1 4 2" xfId="11" xr:uid="{40C672D8-8FD0-4FC8-9F79-9C51DD63D614}"/>
    <cellStyle name="20% - Accent2 2" xfId="12" xr:uid="{382123F3-8607-401A-BF75-180C010967A2}"/>
    <cellStyle name="20% - Accent2 3" xfId="13" xr:uid="{E6E8A283-E88D-4D84-A660-938AB5B7C670}"/>
    <cellStyle name="20% - Accent2 3 2" xfId="14" xr:uid="{2E9EB123-CDCE-4E01-9C6A-4A55C051A426}"/>
    <cellStyle name="20% - Accent2 3 3" xfId="15" xr:uid="{3BAE886C-75CA-4B3E-96C9-D5C955628EF9}"/>
    <cellStyle name="20% - Accent2 3 4" xfId="16" xr:uid="{4D4646B3-C1B2-4109-9DE3-9A377413B277}"/>
    <cellStyle name="20% - Accent2 3 5" xfId="17" xr:uid="{8B64DBB2-A1DD-43D6-A734-840EC36C3F0D}"/>
    <cellStyle name="20% - Accent2 3 6" xfId="18" xr:uid="{E4752A74-2844-49F5-A50A-6B1C8C949900}"/>
    <cellStyle name="20% - Accent2 3 7" xfId="4901" xr:uid="{1174F087-84CE-499D-8EAA-A2EE2B7A5B83}"/>
    <cellStyle name="20% - Accent2 4" xfId="19" xr:uid="{2B9F2E36-17E6-4B24-9CE4-C1DCDF592810}"/>
    <cellStyle name="20% - Accent2 4 2" xfId="20" xr:uid="{2F141E01-E255-41C2-B20F-4F46F734ABD2}"/>
    <cellStyle name="20% - Accent3 2" xfId="21" xr:uid="{D7A8DF8C-2382-4D7E-9DF0-B455A908014B}"/>
    <cellStyle name="20% - Accent3 3" xfId="22" xr:uid="{D8069EDB-CA44-41E7-8E91-7C2A903CBFDC}"/>
    <cellStyle name="20% - Accent3 3 2" xfId="23" xr:uid="{82F8A65D-23DB-4760-A78E-B7CCCCFAF5D5}"/>
    <cellStyle name="20% - Accent3 3 3" xfId="24" xr:uid="{19F43E29-A5FE-46D9-9085-331C56A70689}"/>
    <cellStyle name="20% - Accent3 3 4" xfId="25" xr:uid="{3B2D49E2-2E76-4FA4-87F1-DD14E4FD24E6}"/>
    <cellStyle name="20% - Accent3 3 5" xfId="26" xr:uid="{14F86505-FE52-4036-AA53-B68262488A8D}"/>
    <cellStyle name="20% - Accent3 3 6" xfId="27" xr:uid="{9AB33E1D-5202-4915-8FC2-29DB3A0C9A1A}"/>
    <cellStyle name="20% - Accent3 3 7" xfId="4898" xr:uid="{72AB6388-7631-4F2C-8297-54E008600BE3}"/>
    <cellStyle name="20% - Accent3 4" xfId="28" xr:uid="{7122FEC8-A35A-47A4-BC0C-48964128CC3F}"/>
    <cellStyle name="20% - Accent3 4 2" xfId="29" xr:uid="{EDF83628-58BD-4ADB-BE2E-1858AE284DC5}"/>
    <cellStyle name="20% - Accent3 4 3" xfId="30" xr:uid="{23B696B8-C9CA-44D1-82C9-0E3C18C48892}"/>
    <cellStyle name="20% - Accent3 4 4" xfId="31" xr:uid="{B973E5B3-12F5-48B6-A19C-4AA5863F1E5B}"/>
    <cellStyle name="20% - Accent3 4 5" xfId="32" xr:uid="{4EAD116D-9A2D-405C-B5C1-3763071A167B}"/>
    <cellStyle name="20% - Accent4 2" xfId="33" xr:uid="{A7A68AC1-3724-4470-AB9F-014685BFD6C0}"/>
    <cellStyle name="20% - Accent4 3" xfId="34" xr:uid="{032AE5F9-E143-4E49-9843-B48F1CE45505}"/>
    <cellStyle name="20% - Accent4 3 2" xfId="35" xr:uid="{14D41B7D-B2CB-44A6-B155-A0FF70567A10}"/>
    <cellStyle name="20% - Accent4 3 3" xfId="36" xr:uid="{3A4DBAA1-9B8A-4565-97BE-AD3DB976C6CF}"/>
    <cellStyle name="20% - Accent4 3 4" xfId="37" xr:uid="{102B6DB1-04D1-422E-8BAC-271FCBC6E9AE}"/>
    <cellStyle name="20% - Accent4 3 5" xfId="38" xr:uid="{D1263896-6745-4EB3-A367-AEEB781308C4}"/>
    <cellStyle name="20% - Accent4 3 6" xfId="39" xr:uid="{C6249E41-F7E6-4CC6-A972-82B69FCD748D}"/>
    <cellStyle name="20% - Accent4 3 7" xfId="4896" xr:uid="{D0466FE2-1157-4852-8E2C-962C032BD137}"/>
    <cellStyle name="20% - Accent4 4" xfId="40" xr:uid="{2A04331F-B478-4CED-AFA7-91610B0F82C1}"/>
    <cellStyle name="20% - Accent4 4 2" xfId="41" xr:uid="{C37CAD4F-1BEC-45A3-A689-AF4E89F0DBE8}"/>
    <cellStyle name="20% - Accent5 2" xfId="42" xr:uid="{E191FD0D-76E2-46DB-B445-E75BF1316B32}"/>
    <cellStyle name="20% - Accent5 3" xfId="43" xr:uid="{70CCE63B-D1F3-4C49-8BD7-2D62E70B6D73}"/>
    <cellStyle name="20% - Accent5 4" xfId="44" xr:uid="{0C9B91BA-6591-4AF2-956B-B4AC9E5995FA}"/>
    <cellStyle name="20% - Accent5 4 2" xfId="45" xr:uid="{7C05B84D-0691-4F06-ACB3-D39F718D1085}"/>
    <cellStyle name="20% - Accent6 2" xfId="46" xr:uid="{C323CF48-EA8B-4117-A6DD-1B36C489F020}"/>
    <cellStyle name="20% - Accent6 3" xfId="47" xr:uid="{79A6EF5C-5F59-48A5-B9DE-B9844007CEEE}"/>
    <cellStyle name="20% - Accent6 3 2" xfId="48" xr:uid="{2832C0EB-24C3-4172-B834-5EA370A27F24}"/>
    <cellStyle name="20% - Accent6 3 3" xfId="49" xr:uid="{B5E3D19E-96F3-48FF-BC98-9CAE86E72B92}"/>
    <cellStyle name="20% - Accent6 3 4" xfId="50" xr:uid="{66EAF159-220A-4504-BE6C-8D5870D75E47}"/>
    <cellStyle name="20% - Accent6 3 5" xfId="51" xr:uid="{1E101DA9-FE05-4686-990E-613283B1174D}"/>
    <cellStyle name="20% - Accent6 3 6" xfId="52" xr:uid="{48E7BD77-78FE-408B-AD95-4A58349CF568}"/>
    <cellStyle name="20% - Accent6 3 7" xfId="4893" xr:uid="{94725B64-2C1A-4C30-B35A-0BDCFA3DC1D4}"/>
    <cellStyle name="20% - Accent6 4" xfId="53" xr:uid="{ADA8AC25-BCE3-46B3-8344-8F2DD522DE4C}"/>
    <cellStyle name="20% - Accent6 4 2" xfId="54" xr:uid="{36CD1496-0519-4597-9D93-C1826643EA93}"/>
    <cellStyle name="40% - Accent1 2" xfId="55" xr:uid="{48D0534A-0915-4B89-8397-65F31737CFA6}"/>
    <cellStyle name="40% - Accent1 3" xfId="56" xr:uid="{AA75BA0B-0D1A-46D3-A49E-CF5494532C19}"/>
    <cellStyle name="40% - Accent1 3 2" xfId="57" xr:uid="{80790705-3D67-4C35-9651-0F16FE0339FC}"/>
    <cellStyle name="40% - Accent1 3 3" xfId="58" xr:uid="{B3F637E7-FA9C-40BF-B196-1074E20E1DC4}"/>
    <cellStyle name="40% - Accent1 3 4" xfId="59" xr:uid="{4579D94B-AED5-4C7D-8F0A-C68E09FA6D28}"/>
    <cellStyle name="40% - Accent1 3 5" xfId="60" xr:uid="{6564E9E0-E744-4830-9253-6ECD949B6489}"/>
    <cellStyle name="40% - Accent1 3 6" xfId="61" xr:uid="{0112F9FB-BB71-45F8-B561-0F27EA63155C}"/>
    <cellStyle name="40% - Accent1 3 7" xfId="4892" xr:uid="{E8E13BE5-C662-46AA-9E82-415EFC2AC7E5}"/>
    <cellStyle name="40% - Accent1 4" xfId="62" xr:uid="{E033E66C-B62F-4EDE-BFEB-AEE3F92E90B2}"/>
    <cellStyle name="40% - Accent1 4 2" xfId="63" xr:uid="{100FE092-77EC-4A08-8638-D9CB4CA2BBFD}"/>
    <cellStyle name="40% - Accent2 2" xfId="64" xr:uid="{2A4104B9-2C41-4F67-BE76-699A89ABB980}"/>
    <cellStyle name="40% - Accent2 3" xfId="65" xr:uid="{5373B196-9B10-4757-A689-3EA374F55ECD}"/>
    <cellStyle name="40% - Accent2 4" xfId="66" xr:uid="{41A71561-81C9-4C76-AC0A-352063E8028E}"/>
    <cellStyle name="40% - Accent2 4 2" xfId="67" xr:uid="{E6E18E06-CA83-4618-949E-81EA3990C48D}"/>
    <cellStyle name="40% - Accent3 2" xfId="68" xr:uid="{FA7038FC-6ACF-4B0C-8F06-245520520C26}"/>
    <cellStyle name="40% - Accent3 3" xfId="69" xr:uid="{876759DC-BC97-4D70-85DD-AF0B56542701}"/>
    <cellStyle name="40% - Accent3 3 2" xfId="70" xr:uid="{DF35DA90-CE9E-437A-8BD4-D74A8CA28570}"/>
    <cellStyle name="40% - Accent3 3 3" xfId="71" xr:uid="{FDBF438C-CA87-48A4-980C-12567A469357}"/>
    <cellStyle name="40% - Accent3 3 4" xfId="72" xr:uid="{87B40690-8565-4442-9630-CB1BD0650845}"/>
    <cellStyle name="40% - Accent3 3 5" xfId="73" xr:uid="{31860163-D20D-43E7-AE3A-03CE72739D6B}"/>
    <cellStyle name="40% - Accent3 3 6" xfId="74" xr:uid="{2608C762-5215-4DD3-8F6D-7BB1D105924B}"/>
    <cellStyle name="40% - Accent3 3 7" xfId="4890" xr:uid="{821B8F60-BEE0-46B5-AF73-003EBCD4FC93}"/>
    <cellStyle name="40% - Accent3 4" xfId="75" xr:uid="{BC616332-47BE-4CE0-80D1-BD6D1FF3D836}"/>
    <cellStyle name="40% - Accent3 4 2" xfId="76" xr:uid="{4299EA5D-32D1-4B3A-B8D6-ECCBE4C6A2E0}"/>
    <cellStyle name="40% - Accent4 2" xfId="77" xr:uid="{DC1FBB10-D198-4B8F-AA88-9A14B021D3FF}"/>
    <cellStyle name="40% - Accent4 3" xfId="78" xr:uid="{A12C3D69-D449-4811-A1F3-87391B2279AF}"/>
    <cellStyle name="40% - Accent4 3 2" xfId="79" xr:uid="{FAD1AB29-1365-41AB-B1DD-CA74B9F90C75}"/>
    <cellStyle name="40% - Accent4 3 3" xfId="80" xr:uid="{8F289AE4-BA46-4D84-BA7E-E4E4734D2F3E}"/>
    <cellStyle name="40% - Accent4 3 4" xfId="81" xr:uid="{63D2155F-4D65-4065-B93E-A43E7A634063}"/>
    <cellStyle name="40% - Accent4 3 5" xfId="82" xr:uid="{C62969B7-F4A2-4179-BC61-2B3E1854356A}"/>
    <cellStyle name="40% - Accent4 3 6" xfId="83" xr:uid="{C3FD7427-A656-47E5-8A19-024E92A62661}"/>
    <cellStyle name="40% - Accent4 3 7" xfId="4887" xr:uid="{C8D3433F-84BA-4977-8045-FEDD6933DD5C}"/>
    <cellStyle name="40% - Accent4 4" xfId="84" xr:uid="{FDC1D6D4-38C1-4980-B6E0-9674AAE8018F}"/>
    <cellStyle name="40% - Accent4 4 2" xfId="85" xr:uid="{51F2BD7C-BBF8-46E4-8A24-26CAC951448F}"/>
    <cellStyle name="40% - Accent5 2" xfId="86" xr:uid="{59CA238E-8CE4-400D-8539-8326D7788E44}"/>
    <cellStyle name="40% - Accent5 3" xfId="87" xr:uid="{A30606E6-6645-4151-9FF4-323F26FF895E}"/>
    <cellStyle name="40% - Accent5 3 2" xfId="88" xr:uid="{49B8EC63-26C7-4AAF-8068-84EFCBED60E7}"/>
    <cellStyle name="40% - Accent5 3 3" xfId="89" xr:uid="{EA3102F7-21E0-46B0-84FA-E7EEDB716B7E}"/>
    <cellStyle name="40% - Accent5 3 4" xfId="90" xr:uid="{D8ACD8E2-CEF2-43D4-B130-5DBDDE190333}"/>
    <cellStyle name="40% - Accent5 3 5" xfId="91" xr:uid="{CA02460D-9236-4680-AD8A-FFEE665433E7}"/>
    <cellStyle name="40% - Accent5 3 6" xfId="92" xr:uid="{2F659774-8C96-4691-9CD5-CC62ECD5300D}"/>
    <cellStyle name="40% - Accent5 3 7" xfId="4886" xr:uid="{F9900890-9D98-4567-8BA6-69692C1B1B28}"/>
    <cellStyle name="40% - Accent5 4" xfId="93" xr:uid="{A5E03EC3-E7AD-46F6-8C9A-AB14E074915E}"/>
    <cellStyle name="40% - Accent5 4 2" xfId="94" xr:uid="{23E0149A-97BA-46B8-B760-89A155EA5234}"/>
    <cellStyle name="40% - Accent6 2" xfId="95" xr:uid="{0B170DBA-FD3D-469A-9032-CEFD695D12C0}"/>
    <cellStyle name="40% - Accent6 3" xfId="96" xr:uid="{6E94F470-AE1D-40E1-8D38-3B3A5A819A7E}"/>
    <cellStyle name="40% - Accent6 3 2" xfId="97" xr:uid="{46D686D1-A03A-428A-87D7-D921BC72D141}"/>
    <cellStyle name="40% - Accent6 3 3" xfId="98" xr:uid="{50635CA4-8A9F-498C-9178-1D5F597B1EA1}"/>
    <cellStyle name="40% - Accent6 3 4" xfId="99" xr:uid="{36CEC56F-0D46-4591-86B8-4B9A3472DBB1}"/>
    <cellStyle name="40% - Accent6 3 5" xfId="100" xr:uid="{366D0542-CC21-4494-9061-8ED718671961}"/>
    <cellStyle name="40% - Accent6 3 6" xfId="101" xr:uid="{43649981-7706-49F1-BE61-0EFEAFFE18B3}"/>
    <cellStyle name="40% - Accent6 3 7" xfId="4885" xr:uid="{92D179E8-5894-489C-9735-69CA6F527E67}"/>
    <cellStyle name="40% - Accent6 4" xfId="102" xr:uid="{92BB1038-038D-4747-A679-5CC218874B82}"/>
    <cellStyle name="40% - Accent6 4 2" xfId="103" xr:uid="{26281735-2E19-46FD-8C1E-33D8A18E84BC}"/>
    <cellStyle name="60% - Accent1 2" xfId="104" xr:uid="{3AAFD719-76B7-4BFC-81B5-E67CE5E2F862}"/>
    <cellStyle name="60% - Accent1 3" xfId="105" xr:uid="{90C14B24-802D-438C-B472-B86F5E7D3A62}"/>
    <cellStyle name="60% - Accent1 3 2" xfId="106" xr:uid="{D0D0116E-00DA-473D-9BC7-75567A811D8C}"/>
    <cellStyle name="60% - Accent1 3 3" xfId="107" xr:uid="{6FEC47D7-6BB1-40FD-A9FC-F126E09CCD08}"/>
    <cellStyle name="60% - Accent1 3 4" xfId="108" xr:uid="{6ED5727D-65ED-4334-B59E-58CD1FA26BA1}"/>
    <cellStyle name="60% - Accent1 3 5" xfId="109" xr:uid="{2BEF4D25-6979-415F-814A-81D282556357}"/>
    <cellStyle name="60% - Accent1 3 6" xfId="110" xr:uid="{CCFD73AF-C980-445F-84ED-1A83BD171C34}"/>
    <cellStyle name="60% - Accent1 3 7" xfId="4884" xr:uid="{5D53E7F1-62CE-44F1-B12D-723DDDD5DF8A}"/>
    <cellStyle name="60% - Accent1 4" xfId="111" xr:uid="{3D64C0C7-1C15-4D50-B547-9426C8B9096C}"/>
    <cellStyle name="60% - Accent2 2" xfId="112" xr:uid="{0D0B63DB-CA48-4D21-9140-9B9ED7345222}"/>
    <cellStyle name="60% - Accent2 3" xfId="113" xr:uid="{BE9173E2-B250-46CD-8342-DBC90BD5F402}"/>
    <cellStyle name="60% - Accent2 3 2" xfId="114" xr:uid="{4610AC59-0C99-4A78-96B5-A256ACAAE04B}"/>
    <cellStyle name="60% - Accent2 3 3" xfId="115" xr:uid="{3BB03E6E-F972-477E-BCAF-F3BEC2DD6BF6}"/>
    <cellStyle name="60% - Accent2 3 4" xfId="116" xr:uid="{CDA2A246-2ED0-48BC-A547-B1C7A9DF0615}"/>
    <cellStyle name="60% - Accent2 3 5" xfId="117" xr:uid="{8A9DB112-5AB2-420E-A4A6-9AD3F51EC6C7}"/>
    <cellStyle name="60% - Accent2 3 6" xfId="118" xr:uid="{2C2EADEF-04A8-4410-B857-66463A0DA7A8}"/>
    <cellStyle name="60% - Accent2 3 7" xfId="4883" xr:uid="{7F152190-54C8-4469-A7BA-97D5A3C9708F}"/>
    <cellStyle name="60% - Accent2 4" xfId="119" xr:uid="{323031E1-EEB8-483B-A410-B8CBAB2543A2}"/>
    <cellStyle name="60% - Accent3 2" xfId="120" xr:uid="{501E1BBB-C8C3-4BB3-B421-6CFF3AC5DB47}"/>
    <cellStyle name="60% - Accent3 3" xfId="121" xr:uid="{52BCC1BD-2F7C-46A0-BBCA-B27632D2EE21}"/>
    <cellStyle name="60% - Accent3 3 2" xfId="122" xr:uid="{800D2510-E188-47BC-8FC0-816C727D5363}"/>
    <cellStyle name="60% - Accent3 3 3" xfId="123" xr:uid="{5EABB53D-139E-4C4F-A2BC-4B8E1459A2A0}"/>
    <cellStyle name="60% - Accent3 3 4" xfId="124" xr:uid="{D3934165-3C68-4B52-810F-6973A3E29AE9}"/>
    <cellStyle name="60% - Accent3 3 5" xfId="125" xr:uid="{2A851621-7035-4AFB-A1E6-34820EB16E9C}"/>
    <cellStyle name="60% - Accent3 3 6" xfId="126" xr:uid="{F87D54DF-1F6A-47F4-9D35-7939226C4B17}"/>
    <cellStyle name="60% - Accent3 3 7" xfId="4882" xr:uid="{04951FB4-6579-47DC-8C84-E0A4B70D15A7}"/>
    <cellStyle name="60% - Accent3 4" xfId="127" xr:uid="{C98D9D7A-5F22-4C90-839A-CF7A2DD99F3F}"/>
    <cellStyle name="60% - Accent4 2" xfId="128" xr:uid="{43A60B07-EED5-4053-9451-3684834B5B35}"/>
    <cellStyle name="60% - Accent4 3" xfId="129" xr:uid="{1AF7CC33-64B3-4B15-A04C-09C4C4D4E5E7}"/>
    <cellStyle name="60% - Accent4 3 2" xfId="130" xr:uid="{C1B6FB54-5B9E-482D-A008-EEF5C30C9E5F}"/>
    <cellStyle name="60% - Accent4 3 3" xfId="131" xr:uid="{0C6F1C20-EA1C-4237-90A6-4B0ABBD12562}"/>
    <cellStyle name="60% - Accent4 3 4" xfId="132" xr:uid="{C2E10BF9-5DD0-43C1-B188-32BA865181A8}"/>
    <cellStyle name="60% - Accent4 3 5" xfId="133" xr:uid="{8A992536-7ED9-426F-A5D7-477468875253}"/>
    <cellStyle name="60% - Accent4 3 6" xfId="134" xr:uid="{AE52DF68-B2DA-49C9-9242-C924D809B13C}"/>
    <cellStyle name="60% - Accent4 3 7" xfId="4881" xr:uid="{75A7227C-F6F7-4F04-8039-36D6D441E40D}"/>
    <cellStyle name="60% - Accent4 4" xfId="135" xr:uid="{DC4E2CF0-FDFA-4759-87DE-2A8CC5114924}"/>
    <cellStyle name="60% - Accent5 2" xfId="136" xr:uid="{ED496DD6-054C-4AFD-B2BB-8953108C7C87}"/>
    <cellStyle name="60% - Accent5 3" xfId="137" xr:uid="{C372965B-E7CA-4C91-8952-E68C322D6872}"/>
    <cellStyle name="60% - Accent5 3 2" xfId="138" xr:uid="{4923320C-2148-4E7D-A227-3035CBBB506E}"/>
    <cellStyle name="60% - Accent5 3 3" xfId="139" xr:uid="{EFE99AA9-F2D8-4CDA-9BE0-6FB339412659}"/>
    <cellStyle name="60% - Accent5 3 4" xfId="140" xr:uid="{405A4EC8-6BDF-43DE-9B6C-93DB2ACE5656}"/>
    <cellStyle name="60% - Accent5 3 5" xfId="141" xr:uid="{0E604B39-267F-45EA-B733-7BA9FDDD3885}"/>
    <cellStyle name="60% - Accent5 3 6" xfId="142" xr:uid="{253582A4-DAC7-4189-A93B-FE98AB03492A}"/>
    <cellStyle name="60% - Accent5 3 7" xfId="4872" xr:uid="{2861BE9E-A236-47E3-AAE7-BBD67FF6F7F2}"/>
    <cellStyle name="60% - Accent5 4" xfId="143" xr:uid="{24EC3D75-4766-459D-A9AE-C0A431F7D838}"/>
    <cellStyle name="60% - Accent6 2" xfId="144" xr:uid="{AE613BA7-C285-465C-81D2-F61062142D3E}"/>
    <cellStyle name="60% - Accent6 3" xfId="145" xr:uid="{634EF113-4E56-451C-9932-109DAAC36122}"/>
    <cellStyle name="60% - Accent6 3 2" xfId="146" xr:uid="{540750B8-8F65-4F97-A8F8-C8644F4CB689}"/>
    <cellStyle name="60% - Accent6 3 3" xfId="147" xr:uid="{2506258C-54CC-421D-A6EE-9DB651D12994}"/>
    <cellStyle name="60% - Accent6 3 4" xfId="148" xr:uid="{0BCAE27F-4463-42DD-8E8D-3EC568195AA1}"/>
    <cellStyle name="60% - Accent6 3 5" xfId="149" xr:uid="{EBB42C36-0BB3-4046-B357-D843FBDB480C}"/>
    <cellStyle name="60% - Accent6 3 6" xfId="150" xr:uid="{31BE6F03-74F2-4402-877B-7E36E48AC21C}"/>
    <cellStyle name="60% - Accent6 3 7" xfId="4868" xr:uid="{2784EADA-CFAC-4F64-8309-1FDBB1A328AC}"/>
    <cellStyle name="60% - Accent6 4" xfId="151" xr:uid="{B38C5281-FF99-4C81-AAFE-F9735807E627}"/>
    <cellStyle name="Accent1 2" xfId="152" xr:uid="{9F27F4A6-C458-45C9-8669-CDCF7E8534B4}"/>
    <cellStyle name="Accent1 3" xfId="153" xr:uid="{06809CE5-997E-4050-9338-605203B03269}"/>
    <cellStyle name="Accent1 3 2" xfId="154" xr:uid="{605D261B-D377-4D95-A04D-00EDEDCDAF90}"/>
    <cellStyle name="Accent1 3 3" xfId="155" xr:uid="{E5670822-442B-4A46-9A05-26EBB5A4C467}"/>
    <cellStyle name="Accent1 3 4" xfId="156" xr:uid="{12440508-99DA-4F72-97BA-92B5307EB0AB}"/>
    <cellStyle name="Accent1 3 5" xfId="157" xr:uid="{56C367A8-00BF-4ECA-87A1-29A8E45AB6B6}"/>
    <cellStyle name="Accent1 3 6" xfId="158" xr:uid="{E5F7EE9E-AA98-4008-B9EE-22B2377E48D5}"/>
    <cellStyle name="Accent1 3 7" xfId="4866" xr:uid="{A9AFD1DB-9C60-417B-87F5-D4473CB6D1D5}"/>
    <cellStyle name="Accent1 4" xfId="159" xr:uid="{7DD9F41B-DA3C-446A-82EB-457915A6B7CE}"/>
    <cellStyle name="Accent2 2" xfId="160" xr:uid="{F4F6FC54-83A3-4819-8A70-32224F05B1A6}"/>
    <cellStyle name="Accent2 3" xfId="161" xr:uid="{9DE09349-A877-4F73-9268-6DC1F69AA014}"/>
    <cellStyle name="Accent2 3 2" xfId="162" xr:uid="{6F2177EB-65F6-489C-B748-1DDA960F11FD}"/>
    <cellStyle name="Accent2 3 3" xfId="163" xr:uid="{FE662B66-A1B6-4BE7-8BC0-E13FE3BF7A01}"/>
    <cellStyle name="Accent2 3 4" xfId="164" xr:uid="{44E63827-9390-4BE1-ABC3-16573096ACD2}"/>
    <cellStyle name="Accent2 3 5" xfId="165" xr:uid="{150F38BF-1F52-4810-B290-8303DF8440B0}"/>
    <cellStyle name="Accent2 3 6" xfId="166" xr:uid="{85DC92C4-3233-4C51-84BD-4A5B1ED23517}"/>
    <cellStyle name="Accent2 3 7" xfId="4863" xr:uid="{4DD30BD4-19FF-4FE3-B52F-20705B52B1AB}"/>
    <cellStyle name="Accent2 4" xfId="167" xr:uid="{8E79ED4C-C15A-405C-8BB1-0821C16B537E}"/>
    <cellStyle name="Accent3 2" xfId="168" xr:uid="{3AA97DA8-7935-420F-B098-FA4AC975DD18}"/>
    <cellStyle name="Accent3 3" xfId="169" xr:uid="{FF7BDA86-1570-4A57-8CE7-BD85BDA13573}"/>
    <cellStyle name="Accent3 3 2" xfId="170" xr:uid="{43BD0505-9E76-4698-B790-2DE7DE22D932}"/>
    <cellStyle name="Accent3 3 3" xfId="171" xr:uid="{48DFE19A-097E-4A84-9B9E-03FAD2132D3E}"/>
    <cellStyle name="Accent3 3 4" xfId="172" xr:uid="{C528ECF2-5439-46A8-932B-18570E5AE061}"/>
    <cellStyle name="Accent3 3 5" xfId="173" xr:uid="{63C3D9C5-A277-468D-8357-78DC8F7AE238}"/>
    <cellStyle name="Accent3 3 6" xfId="174" xr:uid="{2F43C6E2-1BF6-404C-BB15-A9D46FA4F871}"/>
    <cellStyle name="Accent3 3 7" xfId="4854" xr:uid="{05582C05-A8D2-42F9-BD2A-0A6CF2590558}"/>
    <cellStyle name="Accent3 4" xfId="175" xr:uid="{9150302F-BF65-4910-BD8D-B541FD10DFC1}"/>
    <cellStyle name="Accent4 2" xfId="176" xr:uid="{5AF14BEB-BFFA-4028-883C-87546E47C4C1}"/>
    <cellStyle name="Accent4 3" xfId="177" xr:uid="{ACCD3E31-BE51-42FC-B04E-6CB0B4AB6A38}"/>
    <cellStyle name="Accent4 3 2" xfId="178" xr:uid="{34E0934A-1737-4982-AF34-741EA50AF991}"/>
    <cellStyle name="Accent4 3 3" xfId="179" xr:uid="{21C1499F-2DBB-45DD-9E46-D2A7752D9EF4}"/>
    <cellStyle name="Accent4 3 4" xfId="180" xr:uid="{01925774-FDCC-43F9-ADC4-80681588609B}"/>
    <cellStyle name="Accent4 3 5" xfId="181" xr:uid="{4F4E6214-806C-436B-9BAA-53558C158C48}"/>
    <cellStyle name="Accent4 3 6" xfId="182" xr:uid="{197B86D8-E8F6-4949-BD43-7E9DD0FFDD3D}"/>
    <cellStyle name="Accent4 3 7" xfId="4851" xr:uid="{D2CE0069-7BAC-41BC-9E41-D3ABA9515ABA}"/>
    <cellStyle name="Accent4 4" xfId="183" xr:uid="{E51ABB86-B2FD-496E-8105-44475F688849}"/>
    <cellStyle name="Accent5 2" xfId="184" xr:uid="{6A79FD6D-A0B0-4447-A5EC-31346C168EB2}"/>
    <cellStyle name="Accent5 3" xfId="185" xr:uid="{E8C9AF19-11D7-47B7-88FA-A0E320F3C43D}"/>
    <cellStyle name="Accent5 4" xfId="186" xr:uid="{5E507B63-8865-4AA9-B5D0-C4AB2C59DDDD}"/>
    <cellStyle name="Accent6 2" xfId="187" xr:uid="{5B9E2F14-CE5A-4485-AF15-AB8D6169833B}"/>
    <cellStyle name="Accent6 3" xfId="188" xr:uid="{811516A0-3DB8-4D2B-A354-C0764C26E2F8}"/>
    <cellStyle name="Accent6 3 2" xfId="189" xr:uid="{8EDC1859-1B10-4314-8A37-801DAF165B1B}"/>
    <cellStyle name="Accent6 3 3" xfId="190" xr:uid="{0D801C58-4C6A-4A08-9061-55495EBABE1C}"/>
    <cellStyle name="Accent6 3 4" xfId="191" xr:uid="{986494C7-99D2-4B2B-8A2C-91ECB2F2CFFB}"/>
    <cellStyle name="Accent6 3 5" xfId="192" xr:uid="{F7809075-352C-42DB-9B3D-5139E0EA226E}"/>
    <cellStyle name="Accent6 3 6" xfId="193" xr:uid="{531B984F-0D2A-49E0-9F22-DDD9D3FA5175}"/>
    <cellStyle name="Accent6 3 7" xfId="4845" xr:uid="{14B11EB1-A981-438E-A99C-2191741E0204}"/>
    <cellStyle name="Accent6 4" xfId="194" xr:uid="{592E8D19-159D-428A-AA34-EDB2CFE87762}"/>
    <cellStyle name="Bad 2" xfId="195" xr:uid="{28BE2DE0-B1CB-4142-88DA-DD6CD24954BC}"/>
    <cellStyle name="Bad 3" xfId="196" xr:uid="{0868BF84-BA7F-4CEF-B194-163582662B02}"/>
    <cellStyle name="Bad 3 2" xfId="197" xr:uid="{C8A9FBD8-5EFA-4B5C-9FBB-735CCF3AA61A}"/>
    <cellStyle name="Bad 3 3" xfId="198" xr:uid="{B3B97387-0A5C-464F-AEA1-28606D014800}"/>
    <cellStyle name="Bad 3 4" xfId="199" xr:uid="{35EE1F41-9F3A-4F52-B120-9F6284FD67C7}"/>
    <cellStyle name="Bad 3 5" xfId="200" xr:uid="{FA61E1F4-1E86-49D2-B11E-00838E9CF10A}"/>
    <cellStyle name="Bad 3 6" xfId="201" xr:uid="{C1FE8E4C-5808-4BB0-A4AD-1FA4B9E9A0C7}"/>
    <cellStyle name="Bad 3 7" xfId="4842" xr:uid="{DE0EF015-D870-45D2-B0BA-913B5413CF7A}"/>
    <cellStyle name="Bad 4" xfId="202" xr:uid="{3C4CE185-76BE-45E3-AA3D-9559EDE1C9B9}"/>
    <cellStyle name="Calculation 2" xfId="203" xr:uid="{88705E14-A514-49B4-874E-6A094FD3B6BA}"/>
    <cellStyle name="Calculation 3" xfId="204" xr:uid="{B4564C8E-1856-4A25-B527-56AA361EDA1F}"/>
    <cellStyle name="Calculation 3 2" xfId="205" xr:uid="{DB85F798-EBC8-4E7A-AD91-1F74106788B7}"/>
    <cellStyle name="Calculation 3 3" xfId="206" xr:uid="{F7A0A722-1C34-4F52-9214-1AC532BE18B1}"/>
    <cellStyle name="Calculation 3 4" xfId="207" xr:uid="{46D7CE83-C369-4860-B9A1-C168461B7E74}"/>
    <cellStyle name="Calculation 3 5" xfId="208" xr:uid="{08157EB5-257A-4D3B-A0BE-7A567754F647}"/>
    <cellStyle name="Calculation 3 6" xfId="209" xr:uid="{92D3A838-B522-416E-B2D2-60B94FE09846}"/>
    <cellStyle name="Calculation 3 7" xfId="4841" xr:uid="{87497B41-19C2-49E0-A8D9-6CD8A4BECD1A}"/>
    <cellStyle name="Calculation 4" xfId="210" xr:uid="{2C451DF6-901E-44F8-9962-B4F5AD9B22BB}"/>
    <cellStyle name="Calculation 4 2" xfId="211" xr:uid="{F4C27F46-2629-49F7-B957-03B5C4643416}"/>
    <cellStyle name="Calculation 4 3" xfId="212" xr:uid="{B2EE0640-BDCB-4BED-BDED-A1FB7D6146DB}"/>
    <cellStyle name="Calculation 4 4" xfId="213" xr:uid="{CEDE4EE5-A5B7-42C4-A0E3-041B18FEAC59}"/>
    <cellStyle name="Check Cell 2" xfId="214" xr:uid="{F64DEDCC-4EA3-4737-9516-211EA22E3CEC}"/>
    <cellStyle name="Check Cell 3" xfId="215" xr:uid="{F738BDF5-D889-4E7D-B003-595E92D52705}"/>
    <cellStyle name="Check Cell 4" xfId="216" xr:uid="{38E24A4E-E6DB-4A54-BBB6-BEDD149B1CC9}"/>
    <cellStyle name="Comma" xfId="1" builtinId="3"/>
    <cellStyle name="Comma [0] 2" xfId="218" xr:uid="{F1249672-619F-49DC-A261-C57D1546E69C}"/>
    <cellStyle name="Comma [0] 2 2" xfId="219" xr:uid="{2023A517-EF38-4708-9BAE-DE6567813DC0}"/>
    <cellStyle name="Comma [0] 2 2 2" xfId="220" xr:uid="{45179936-2606-4DA5-BDC9-B403512EA867}"/>
    <cellStyle name="Comma [0] 2 2 2 2" xfId="221" xr:uid="{81A5573F-75A8-4BEF-98C2-15271FD92A15}"/>
    <cellStyle name="Comma [0] 2 2 2 3" xfId="222" xr:uid="{0A3D3BF9-8399-42D5-857D-5AE757F2E0E1}"/>
    <cellStyle name="Comma [0] 2 2 3" xfId="223" xr:uid="{3E59B644-0776-4B51-A746-9D719B36C72D}"/>
    <cellStyle name="Comma [0] 2 2 4" xfId="224" xr:uid="{39EEB54D-EC17-4EDD-A42E-D0F10E0CA93C}"/>
    <cellStyle name="Comma [0] 2 2 5" xfId="225" xr:uid="{7C0F9164-1217-4BAE-AB55-C4E6A324CE7C}"/>
    <cellStyle name="Comma [0] 2 2 6" xfId="226" xr:uid="{6B19AC79-459A-48A2-A184-072DC2362321}"/>
    <cellStyle name="Comma [0] 2 3" xfId="227" xr:uid="{B1EC13E5-325E-460A-9ACB-82D387CC5E50}"/>
    <cellStyle name="Comma [0] 2 3 2" xfId="228" xr:uid="{50694660-89E3-4E49-B0D0-DDE6BE21C789}"/>
    <cellStyle name="Comma [0] 2 3 3" xfId="229" xr:uid="{B0F123D5-C932-4201-9410-6E9BA03F6DC1}"/>
    <cellStyle name="Comma [0] 2 3 3 2" xfId="230" xr:uid="{F856B491-5901-4C30-9CEA-E739F6FB2C74}"/>
    <cellStyle name="Comma [0] 2 3 3 3" xfId="231" xr:uid="{1CC2DB1C-6BFD-42AA-B8B8-851ABF07D09D}"/>
    <cellStyle name="Comma [0] 2 3 3 4" xfId="232" xr:uid="{36197112-6AF8-41B0-9752-35F95EA13582}"/>
    <cellStyle name="Comma [0] 2 3 3 4 2" xfId="3890" xr:uid="{C5EF4FF2-F89F-4619-9136-484DF65462DC}"/>
    <cellStyle name="Comma [0] 2 3 3 4 3" xfId="5402" xr:uid="{E5C41F74-D4FB-4A27-B93A-AB06A6AE31E5}"/>
    <cellStyle name="Comma [0] 2 4" xfId="233" xr:uid="{692F87D0-94E7-4E2C-94BC-887DAA995204}"/>
    <cellStyle name="Comma [0] 2 5" xfId="234" xr:uid="{340EF287-36F2-488E-A511-CC20E9AFF97F}"/>
    <cellStyle name="Comma [0] 2 5 2" xfId="235" xr:uid="{1C2D0142-FD60-4188-A52C-5A849F8EEA3A}"/>
    <cellStyle name="Comma [0] 2 5 3" xfId="236" xr:uid="{7C791F09-F2CD-4E40-BA24-939C0844EC0F}"/>
    <cellStyle name="Comma [0] 2 6" xfId="237" xr:uid="{585F0B03-93B6-494D-BEB2-88831687325F}"/>
    <cellStyle name="Comma [0] 2 6 2" xfId="238" xr:uid="{C6EDA2C0-C1BB-4982-845F-CE6C42FEDD0C}"/>
    <cellStyle name="Comma [0] 2 6 3" xfId="239" xr:uid="{00AE1488-45D6-4B67-BB7E-5EA697D787ED}"/>
    <cellStyle name="Comma [0] 2 7" xfId="240" xr:uid="{6FF1FE19-14D7-4806-A5B8-8F9296DDCFB9}"/>
    <cellStyle name="Comma [0] 2 7 2" xfId="241" xr:uid="{E79AD3D5-1747-4170-8B88-D580917D46DD}"/>
    <cellStyle name="Comma [0] 2 7 2 2" xfId="3892" xr:uid="{D8B38F94-8D78-47E1-A3AE-52020182AD11}"/>
    <cellStyle name="Comma [0] 2 7 2 3" xfId="5400" xr:uid="{7E9C72FF-A89E-40B9-AED8-4C655102273A}"/>
    <cellStyle name="Comma [0] 2 7 3" xfId="242" xr:uid="{E0A6A8C7-A695-494C-A9F4-E780532F7AAA}"/>
    <cellStyle name="Comma [0] 2 7 3 2" xfId="3893" xr:uid="{7598C9A4-06AB-41FF-9398-04FE37694048}"/>
    <cellStyle name="Comma [0] 2 7 3 3" xfId="5399" xr:uid="{51D907AF-FAD0-4EB5-8186-0D7F13725B70}"/>
    <cellStyle name="Comma [0] 2 7 4" xfId="3891" xr:uid="{E3004AF7-4410-4D91-A4A7-462CB790A08F}"/>
    <cellStyle name="Comma [0] 2 7 5" xfId="5401" xr:uid="{63456AFE-A29A-4F19-B156-DEC0433F22A4}"/>
    <cellStyle name="Comma [0] 3" xfId="243" xr:uid="{8891DFFE-0AC1-4D75-8539-F4B2DA2D9D13}"/>
    <cellStyle name="Comma [0] 3 2" xfId="244" xr:uid="{635FD5F2-3DB7-4C5C-AD7F-2ED547F1330E}"/>
    <cellStyle name="Comma [0] 3 3" xfId="245" xr:uid="{32210841-83EF-4642-BCE7-E50444E5B03F}"/>
    <cellStyle name="Comma [0] 3 4" xfId="246" xr:uid="{AD91D207-9267-48D1-87E8-89BBD1D776FF}"/>
    <cellStyle name="Comma [0] 3 5" xfId="247" xr:uid="{23788FF1-0ADA-498A-B6DF-350C02CCF2E9}"/>
    <cellStyle name="Comma [0] 3 5 2" xfId="3894" xr:uid="{689A1B61-F9BB-4A79-B340-01AAAD17D904}"/>
    <cellStyle name="Comma [0] 3 5 3" xfId="5398" xr:uid="{C24A417D-EC25-41AD-87BA-A508589A894B}"/>
    <cellStyle name="Comma [0] 4" xfId="248" xr:uid="{1D1ECD43-5C87-4233-A1BD-E9628405F7C8}"/>
    <cellStyle name="Comma [0] 4 2" xfId="249" xr:uid="{A1E9B785-C01E-47F8-8277-4E2B3FB76ACB}"/>
    <cellStyle name="Comma [0] 4 2 2" xfId="250" xr:uid="{FEE5E8AF-A0C9-40A5-8AE9-212335DC9EC8}"/>
    <cellStyle name="Comma [0] 4 3" xfId="251" xr:uid="{EA1AF8CD-6F59-4D0A-BDB3-95C3E229CAE7}"/>
    <cellStyle name="Comma [0] 4 3 2" xfId="252" xr:uid="{494E55EA-4DE0-47D3-9316-9C411D9C1533}"/>
    <cellStyle name="Comma [0] 4 3 3" xfId="253" xr:uid="{35621DFF-5AA0-47BA-8CC9-2804C5F80843}"/>
    <cellStyle name="Comma [0] 4 3 3 2" xfId="3895" xr:uid="{5672F747-1981-46FD-8F46-4E1190C32DCF}"/>
    <cellStyle name="Comma [0] 4 3 3 3" xfId="5397" xr:uid="{6F363148-47C5-4756-BFB5-4119E20F2BE3}"/>
    <cellStyle name="Comma [0] 4 4" xfId="254" xr:uid="{D98CF4B2-711A-4956-B200-20420D8AC2F5}"/>
    <cellStyle name="Comma [0] 4 5" xfId="255" xr:uid="{EA703B80-CE57-4CB4-8B6B-70484BF7A9BC}"/>
    <cellStyle name="Comma [0] 4 5 2" xfId="256" xr:uid="{31CE28F1-FE8F-4206-8260-B5CA1F1D0376}"/>
    <cellStyle name="Comma [0] 4 5 3" xfId="257" xr:uid="{4448356B-42A0-4A67-B19A-5B8BE29CF926}"/>
    <cellStyle name="Comma [0] 4 5 4" xfId="258" xr:uid="{3D37E804-B295-4FCE-B08A-53992EFBCF93}"/>
    <cellStyle name="Comma [0] 4 5 5" xfId="259" xr:uid="{A000BD54-5BDD-421F-8D7E-64CF357F280E}"/>
    <cellStyle name="Comma [0] 4 5 6" xfId="5396" xr:uid="{1A710794-715B-411D-9163-6676248CCDEB}"/>
    <cellStyle name="Comma [0] 5" xfId="260" xr:uid="{F872BA85-F1B7-4235-92DF-5D7F6C2D2176}"/>
    <cellStyle name="Comma [0] 5 2" xfId="261" xr:uid="{81A06105-CB3E-4A86-8885-5BFE6BF6F61C}"/>
    <cellStyle name="Comma [0] 5 3" xfId="262" xr:uid="{C269E279-25CF-42A3-A766-002DA13ABE64}"/>
    <cellStyle name="Comma [0] 5 4" xfId="263" xr:uid="{32D1EFEB-992D-44AD-A585-494F1B47A1D6}"/>
    <cellStyle name="Comma [0] 5 4 2" xfId="3896" xr:uid="{3E2C0B2C-B1F1-4A27-99C7-7E02936DD5A5}"/>
    <cellStyle name="Comma [0] 5 4 3" xfId="5395" xr:uid="{A8074F13-E801-46CD-B865-D7767C5A4E9E}"/>
    <cellStyle name="Comma [0] 6" xfId="264" xr:uid="{C862D4D1-498A-4AB4-899C-28D5ACB2245D}"/>
    <cellStyle name="Comma [0] 6 2" xfId="265" xr:uid="{E76C2289-8B31-4315-BC1C-6C66781157C1}"/>
    <cellStyle name="Comma [0] 6 3" xfId="266" xr:uid="{B05FD7DF-B477-4037-90C0-A194B82C6ACF}"/>
    <cellStyle name="Comma [0] 6 3 2" xfId="267" xr:uid="{6DF5EBD2-EDFE-40D8-9E6D-9C89DB70E271}"/>
    <cellStyle name="Comma [0] 6 3 3" xfId="268" xr:uid="{69F9B29A-7D73-403A-AE47-E349A6422714}"/>
    <cellStyle name="Comma [0] 6 3 4" xfId="269" xr:uid="{43E2FB9D-B9ED-4033-A415-14CA0BDED521}"/>
    <cellStyle name="Comma [0] 6 3 5" xfId="5622" xr:uid="{E9A66058-3B1C-400F-83F5-CC4CA1B381F9}"/>
    <cellStyle name="Comma [0] 6 4" xfId="270" xr:uid="{E11479FD-5BFB-41E9-A5ED-643904B86F78}"/>
    <cellStyle name="Comma [0] 7" xfId="271" xr:uid="{43071455-36B0-4A69-BC20-4BC6DFEA2E93}"/>
    <cellStyle name="Comma [0] 7 2" xfId="272" xr:uid="{1F43114A-C777-4E60-885E-D69C286A1236}"/>
    <cellStyle name="Comma [0] 7 3" xfId="273" xr:uid="{F9967A34-5014-4275-BF46-2A45BBE5E0DB}"/>
    <cellStyle name="Comma [0] 7 3 2" xfId="3897" xr:uid="{E5218319-8095-40DD-8397-57C217F406FE}"/>
    <cellStyle name="Comma [0] 7 3 3" xfId="5394" xr:uid="{B6BA62E0-5936-4AE1-BF44-B6CA73191F34}"/>
    <cellStyle name="Comma [0] 8" xfId="274" xr:uid="{228B026D-FB4B-4527-8487-5F7FA47F5724}"/>
    <cellStyle name="Comma [0] 8 2" xfId="3898" xr:uid="{6C13AC66-1755-46C5-BACE-6F3491DEE1AB}"/>
    <cellStyle name="Comma [0] 8 3" xfId="5393" xr:uid="{172AAB84-5B10-4D51-9090-BDE15B5FBD76}"/>
    <cellStyle name="Comma 10" xfId="275" xr:uid="{171EE140-D35B-48CC-8309-FFA9F1B01166}"/>
    <cellStyle name="Comma 10 2" xfId="276" xr:uid="{704D0521-3546-4174-8711-BA2DE08546E7}"/>
    <cellStyle name="Comma 10 2 2" xfId="277" xr:uid="{8B93061F-B264-49B6-B7D3-8B142A83966B}"/>
    <cellStyle name="Comma 10 2 2 2" xfId="278" xr:uid="{89815C8F-B2AB-44EC-A352-5B5884B6B01F}"/>
    <cellStyle name="Comma 10 2 2 2 2" xfId="3900" xr:uid="{B008FA81-3705-4D86-9C1D-BA7EFD0FF68C}"/>
    <cellStyle name="Comma 10 2 2 3" xfId="279" xr:uid="{03F9AA70-5654-4269-9A81-E7C7A9D05232}"/>
    <cellStyle name="Comma 10 2 2 3 2" xfId="280" xr:uid="{EA6A3E33-8759-450E-B4EB-74981C3A0B2B}"/>
    <cellStyle name="Comma 10 2 2 3 3" xfId="281" xr:uid="{39A48C33-C66E-44A7-8CBF-8E25F037C485}"/>
    <cellStyle name="Comma 10 2 2 3 4" xfId="282" xr:uid="{482E2049-FC90-4D1E-9FD5-BC2ACB50C72A}"/>
    <cellStyle name="Comma 10 2 2 4" xfId="283" xr:uid="{D8058966-7B2A-4DE2-9150-334E195D5D87}"/>
    <cellStyle name="Comma 10 2 2 4 2" xfId="284" xr:uid="{AF99F42D-0660-469C-B350-66F4E0ACD99D}"/>
    <cellStyle name="Comma 10 2 2 5" xfId="285" xr:uid="{482C501A-5282-4E56-8C19-0C5A9AE456A3}"/>
    <cellStyle name="Comma 10 2 2 5 2" xfId="286" xr:uid="{6F27F0D1-A9D9-42B9-90A3-8A48F10550A9}"/>
    <cellStyle name="Comma 10 2 3" xfId="287" xr:uid="{B9FFE59E-CA96-4B65-A252-D73EA2DD11A5}"/>
    <cellStyle name="Comma 10 2 3 2" xfId="288" xr:uid="{6BF0820E-AF6F-4D70-B9FE-C6FF9CF74ADC}"/>
    <cellStyle name="Comma 10 2 3 2 2" xfId="289" xr:uid="{DE2E2EF4-7D11-4941-9CBE-C11E0902F3FB}"/>
    <cellStyle name="Comma 10 2 3 3" xfId="290" xr:uid="{AF3F0411-CE9B-47E4-89F0-DFE59596E1DB}"/>
    <cellStyle name="Comma 10 2 3 3 2" xfId="291" xr:uid="{8BABBD83-7D43-4AC7-9E0F-A826F27EEEA4}"/>
    <cellStyle name="Comma 10 2 3 4" xfId="292" xr:uid="{93B91A7A-71B3-4EC2-9038-E87D6463C4DA}"/>
    <cellStyle name="Comma 10 2 3 4 2" xfId="293" xr:uid="{B38DEB35-3124-4C33-BE5C-01A01C44F618}"/>
    <cellStyle name="Comma 10 2 3 5" xfId="3901" xr:uid="{5D70B8E2-27D4-4132-81BF-D3765ACCA9BB}"/>
    <cellStyle name="Comma 10 2 4" xfId="294" xr:uid="{8E72FA71-3514-4567-8A90-1CBD05A9C939}"/>
    <cellStyle name="Comma 10 2 4 2" xfId="295" xr:uid="{4C9772AA-DEB7-4DED-B915-83AA99E62FC4}"/>
    <cellStyle name="Comma 10 2 4 2 2" xfId="296" xr:uid="{EB9A4304-EC0E-41A9-BC10-EC00A2ACD89F}"/>
    <cellStyle name="Comma 10 2 4 3" xfId="297" xr:uid="{7D3589FE-7004-402A-8DD3-0C7ED60981B5}"/>
    <cellStyle name="Comma 10 2 4 3 2" xfId="298" xr:uid="{16E87C4C-5EC6-4CE6-8FBB-F8F47B438939}"/>
    <cellStyle name="Comma 10 2 4 4" xfId="299" xr:uid="{C3890D26-8281-460C-A8C2-69120E44D925}"/>
    <cellStyle name="Comma 10 2 4 4 2" xfId="300" xr:uid="{10816A06-744E-4257-BEBC-D82AC710938B}"/>
    <cellStyle name="Comma 10 2 5" xfId="301" xr:uid="{F1EEDE90-B94E-46F9-B403-EA4130386EAD}"/>
    <cellStyle name="Comma 10 2 5 2" xfId="302" xr:uid="{FF299598-6C2E-413B-8CE6-94C8A99431AF}"/>
    <cellStyle name="Comma 10 2 5 2 2" xfId="303" xr:uid="{9710931E-459C-419E-84C4-F42FAEB2075A}"/>
    <cellStyle name="Comma 10 2 5 3" xfId="304" xr:uid="{9DB4A841-E7E9-4C6A-8013-2035CF33B5ED}"/>
    <cellStyle name="Comma 10 2 5 3 2" xfId="305" xr:uid="{79E9D417-F09B-4BBE-843A-3D89BEBD9197}"/>
    <cellStyle name="Comma 10 2 5 4" xfId="306" xr:uid="{CEF39063-514E-402E-9028-7DA25EC6D955}"/>
    <cellStyle name="Comma 10 2 5 5" xfId="307" xr:uid="{E030F424-05C8-4290-9458-D32A74750C8A}"/>
    <cellStyle name="Comma 10 2 5 5 2" xfId="3902" xr:uid="{3283B900-996F-4D3E-9535-2C896C5EF72E}"/>
    <cellStyle name="Comma 10 2 5 6" xfId="308" xr:uid="{DFB9CAB3-ABA4-4BEC-8C28-2D7FEEA9BA02}"/>
    <cellStyle name="Comma 10 2 6" xfId="3899" xr:uid="{0EB6A67D-E4E0-4264-97E6-7AA4A08A45B1}"/>
    <cellStyle name="Comma 10 3" xfId="309" xr:uid="{5D77F9EC-6FAE-4B36-B2A8-9BB0CCB6311B}"/>
    <cellStyle name="Comma 10 3 2" xfId="310" xr:uid="{244806B3-9C78-4870-96CC-24CC918E3721}"/>
    <cellStyle name="Comma 10 3 3" xfId="311" xr:uid="{7AF010EC-3F26-46D4-AF10-6890134DB52D}"/>
    <cellStyle name="Comma 10 3 4" xfId="312" xr:uid="{3128DF56-09C7-44CD-906E-CBBE1BD57A5A}"/>
    <cellStyle name="Comma 10 3 4 2" xfId="313" xr:uid="{DB69F533-3FA5-4EC6-A198-244B22E78C88}"/>
    <cellStyle name="Comma 10 3 5" xfId="314" xr:uid="{B7C598CC-8565-4E2D-A769-A184112CFAC4}"/>
    <cellStyle name="Comma 10 3 6" xfId="315" xr:uid="{ABA074FC-5051-43D5-A130-235F4EAA785C}"/>
    <cellStyle name="Comma 10 3 6 2" xfId="3903" xr:uid="{DF242ED0-743D-4A93-9DFA-43B6D3195267}"/>
    <cellStyle name="Comma 10 3 6 3" xfId="5392" xr:uid="{99618151-FBEA-422D-9626-918D7380CFB5}"/>
    <cellStyle name="Comma 10 3 7" xfId="316" xr:uid="{53E4625A-7353-43D9-BA1D-4059E00E159C}"/>
    <cellStyle name="Comma 10 3 7 2" xfId="3904" xr:uid="{921322BC-8F6D-44F4-9B91-D7993D69C1F7}"/>
    <cellStyle name="Comma 10 3 7 3" xfId="5391" xr:uid="{81C7BB55-0A4D-46C2-95CD-469A31495481}"/>
    <cellStyle name="Comma 10 4" xfId="317" xr:uid="{6ECAA60A-1218-4437-8AF2-3E445E51AE00}"/>
    <cellStyle name="Comma 10 4 2" xfId="318" xr:uid="{8AF11959-9C50-4190-A9C2-15AB51A745D9}"/>
    <cellStyle name="Comma 10 4 2 2" xfId="3905" xr:uid="{45902E7E-5941-451E-B631-A57DC3F23EC5}"/>
    <cellStyle name="Comma 10 4 3" xfId="319" xr:uid="{B4221BB5-AB2F-496B-8779-6E223D0C66F3}"/>
    <cellStyle name="Comma 10 4 3 2" xfId="320" xr:uid="{5E7C7402-6F23-4791-9DEB-9152567BD7EA}"/>
    <cellStyle name="Comma 10 4 4" xfId="321" xr:uid="{9638496C-998F-4545-8FAE-F1B20267D6B9}"/>
    <cellStyle name="Comma 10 4 4 2" xfId="322" xr:uid="{C2427F69-2DC2-4B02-AD4F-FAB4754F2EB1}"/>
    <cellStyle name="Comma 10 4 5" xfId="323" xr:uid="{7F3DE530-6732-4555-B194-10A71E33C78E}"/>
    <cellStyle name="Comma 10 4 5 2" xfId="324" xr:uid="{AF6DA585-2A95-41F9-8E3F-9F8EEF0426E7}"/>
    <cellStyle name="Comma 10 5" xfId="325" xr:uid="{45C40994-7FD1-47ED-8D4C-11F8AC173CEB}"/>
    <cellStyle name="Comma 10 5 2" xfId="326" xr:uid="{7F58CBBC-1802-40E0-A24A-01A9AFA6CE40}"/>
    <cellStyle name="Comma 10 5 2 2" xfId="327" xr:uid="{1F2EEC15-5850-4FDA-92F5-D331B63B4991}"/>
    <cellStyle name="Comma 10 5 3" xfId="328" xr:uid="{6AA048D0-EBB3-4101-BD70-EEC14832B769}"/>
    <cellStyle name="Comma 10 5 3 2" xfId="329" xr:uid="{26332545-EA62-4591-92C8-F9C5FC976980}"/>
    <cellStyle name="Comma 10 5 4" xfId="330" xr:uid="{65C427A2-6F00-41ED-94C6-8D84E8E5414E}"/>
    <cellStyle name="Comma 10 5 4 2" xfId="331" xr:uid="{C3A05FA2-E648-40DB-8487-FA4C5DCA9171}"/>
    <cellStyle name="Comma 10 5 5" xfId="332" xr:uid="{67C3C037-6F18-4583-AABA-A41D0E6DA3A2}"/>
    <cellStyle name="Comma 10 5 5 2" xfId="333" xr:uid="{EE4A5E8A-BE1D-4445-AB03-D8CA3D7B7847}"/>
    <cellStyle name="Comma 10 6" xfId="334" xr:uid="{A2072353-66A6-4AFE-B48E-1DBA895C5DCB}"/>
    <cellStyle name="Comma 10 6 2" xfId="335" xr:uid="{F12364EA-640A-46E9-80A9-7CAD662AB07C}"/>
    <cellStyle name="Comma 10 6 3" xfId="336" xr:uid="{195859C1-1E58-46BB-8181-84B84B0A2479}"/>
    <cellStyle name="Comma 10 6 3 2" xfId="337" xr:uid="{A2126C63-8458-4641-B332-F710DD597848}"/>
    <cellStyle name="Comma 10 6 4" xfId="338" xr:uid="{5594DB42-B0DE-42DC-807B-011EF36BFCF8}"/>
    <cellStyle name="Comma 10 6 4 2" xfId="339" xr:uid="{A05DEBB3-8754-47EC-B9C6-BC088894C56E}"/>
    <cellStyle name="Comma 10 6 5" xfId="340" xr:uid="{8DD5638D-EB86-4368-A67A-EF2950CEA3EA}"/>
    <cellStyle name="Comma 10 6 5 2" xfId="341" xr:uid="{50FDD5D2-C2CB-485A-BA61-8521397933A3}"/>
    <cellStyle name="Comma 10 6 6" xfId="342" xr:uid="{B705C21F-188C-4434-919A-DEBA13603732}"/>
    <cellStyle name="Comma 10 6 7" xfId="343" xr:uid="{6147FFBC-8D7C-4CE9-8170-9C7E6858AEA1}"/>
    <cellStyle name="Comma 10 6 7 2" xfId="5390" xr:uid="{5BF54744-C5B7-4DEA-BB3E-4E3052581F5D}"/>
    <cellStyle name="Comma 10 7" xfId="344" xr:uid="{E9E2F9F7-184F-4FE9-904D-75C505AE1446}"/>
    <cellStyle name="Comma 10 7 2" xfId="345" xr:uid="{D199108E-650B-44FE-9009-A26FFB286DF4}"/>
    <cellStyle name="Comma 10 7 2 2" xfId="346" xr:uid="{4A898A6A-9ECF-4AE1-9F35-4452576C3E28}"/>
    <cellStyle name="Comma 10 7 3" xfId="347" xr:uid="{C47C6F26-93E2-40FE-BCDC-2DDD9BC8E93A}"/>
    <cellStyle name="Comma 10 7 3 2" xfId="348" xr:uid="{27E150B3-BCAB-4B7E-ABC4-5BC9533911A9}"/>
    <cellStyle name="Comma 10 7 4" xfId="349" xr:uid="{E359DAE1-BDEB-4EF9-888C-583864F39240}"/>
    <cellStyle name="Comma 10 7 4 2" xfId="350" xr:uid="{8B9F4B89-5A58-4752-B6C7-0D3CF4F85519}"/>
    <cellStyle name="Comma 10 7 5" xfId="351" xr:uid="{042DCA01-1D5F-45E0-8C60-A1A0301790AA}"/>
    <cellStyle name="Comma 10 8" xfId="4833" xr:uid="{0187B3E7-F35F-472C-A4A1-DE38BA7C74CF}"/>
    <cellStyle name="Comma 100" xfId="352" xr:uid="{3DD80FB7-1F7A-40A7-9261-BB8796A88385}"/>
    <cellStyle name="Comma 100 2" xfId="353" xr:uid="{6AD86714-274C-4C32-86CC-D4DA1D290C5C}"/>
    <cellStyle name="Comma 100 3" xfId="354" xr:uid="{0688CABC-007C-420A-A584-134ED2A53AD8}"/>
    <cellStyle name="Comma 100 3 2" xfId="355" xr:uid="{04881E48-A301-4F17-8676-0CA80120E771}"/>
    <cellStyle name="Comma 100 3 3" xfId="356" xr:uid="{1D0355CA-E7F2-4B6C-83B5-0E37158B8A11}"/>
    <cellStyle name="Comma 100 3 4" xfId="357" xr:uid="{433DFA4C-7EA4-4309-9A3F-31AB228C7011}"/>
    <cellStyle name="Comma 100 3 4 2" xfId="3906" xr:uid="{102DBA7E-8D64-491E-AFB6-15B7A4C87AEB}"/>
    <cellStyle name="Comma 100 3 4 3" xfId="5389" xr:uid="{EDCF5CAB-D1A0-44ED-AA19-036B96EE8CBB}"/>
    <cellStyle name="Comma 100 4" xfId="358" xr:uid="{785A6410-2CD4-4CB5-8FCC-FFF6121FB01A}"/>
    <cellStyle name="Comma 100 4 2" xfId="3907" xr:uid="{02F047EF-E341-44AC-A6DA-53622DF3B736}"/>
    <cellStyle name="Comma 100 5" xfId="359" xr:uid="{2F8E7595-C8DC-49FA-9B68-6BDE3BB176B8}"/>
    <cellStyle name="Comma 100 6" xfId="360" xr:uid="{AD5758F9-0BD3-47CD-8109-946C328A7F85}"/>
    <cellStyle name="Comma 100 6 2" xfId="5388" xr:uid="{65D70391-15C1-4262-BA56-6EF160423B1F}"/>
    <cellStyle name="Comma 101" xfId="361" xr:uid="{D307E691-2BAF-41BE-AC82-37698EBADE35}"/>
    <cellStyle name="Comma 101 2" xfId="362" xr:uid="{4306AAEC-7763-48EA-9B95-C4975973BCA6}"/>
    <cellStyle name="Comma 101 3" xfId="363" xr:uid="{A689F17B-9CEC-42D7-81BC-97F9B61CA2E7}"/>
    <cellStyle name="Comma 101 3 2" xfId="364" xr:uid="{7A169D66-1955-4386-9204-A60775F0C5B1}"/>
    <cellStyle name="Comma 101 3 3" xfId="365" xr:uid="{BF7AAEF4-419C-48E9-A279-7BBE230429B1}"/>
    <cellStyle name="Comma 101 3 4" xfId="366" xr:uid="{2BDCB873-EACD-4261-91D1-544F7F1F3775}"/>
    <cellStyle name="Comma 101 3 4 2" xfId="3908" xr:uid="{5A50D32F-DDB6-4D9A-9654-2A30EF9573B5}"/>
    <cellStyle name="Comma 101 3 4 3" xfId="5387" xr:uid="{26EFC9BF-6D5E-4D1E-BACA-3095C184B455}"/>
    <cellStyle name="Comma 101 4" xfId="367" xr:uid="{2C1EA5CC-D49A-4765-81B7-BCB51DE12148}"/>
    <cellStyle name="Comma 101 4 2" xfId="3909" xr:uid="{BCEA6EB7-66A5-489C-89FC-76AC333B9F13}"/>
    <cellStyle name="Comma 101 5" xfId="368" xr:uid="{B28C5247-9C77-4F8A-95FC-7C2B9A641FCB}"/>
    <cellStyle name="Comma 101 6" xfId="369" xr:uid="{CA7157F2-23D0-473A-86D1-75D2924F32B5}"/>
    <cellStyle name="Comma 101 6 2" xfId="5386" xr:uid="{2B7B286B-C1C8-4C18-84F9-2E6E34A9C335}"/>
    <cellStyle name="Comma 102" xfId="370" xr:uid="{284DBE82-68E3-4FCF-A1AF-794282BE0959}"/>
    <cellStyle name="Comma 102 2" xfId="371" xr:uid="{92DD6AF3-5218-4DBB-A1A2-7BA1652E5EF4}"/>
    <cellStyle name="Comma 102 3" xfId="372" xr:uid="{738B707E-07A4-4D48-834B-E1DBF19A0379}"/>
    <cellStyle name="Comma 102 3 2" xfId="373" xr:uid="{6D020B80-14D4-41D6-8E16-88F21AEF4D8E}"/>
    <cellStyle name="Comma 102 3 3" xfId="374" xr:uid="{AB759602-4D37-4AD1-BCCC-88BB0F33DDB6}"/>
    <cellStyle name="Comma 102 3 4" xfId="375" xr:uid="{63C2D979-8481-49E0-BB65-2A869FB68EEA}"/>
    <cellStyle name="Comma 102 3 4 2" xfId="3910" xr:uid="{196CCCF8-A7AF-424C-9A04-6655F90656DF}"/>
    <cellStyle name="Comma 102 3 4 3" xfId="5385" xr:uid="{3EDF450C-541C-48CE-8095-227AA0943C79}"/>
    <cellStyle name="Comma 102 4" xfId="376" xr:uid="{3BF83454-FAD1-4E1D-B45A-FE17D592350D}"/>
    <cellStyle name="Comma 102 4 2" xfId="3911" xr:uid="{AD9BE19F-06A2-49D9-A75C-B355BF7EB057}"/>
    <cellStyle name="Comma 102 5" xfId="377" xr:uid="{96DCCBDC-EF81-45BC-8548-231F8EBB77AB}"/>
    <cellStyle name="Comma 102 6" xfId="378" xr:uid="{9F38E8CF-2A06-4856-ACB0-82B7587B6A87}"/>
    <cellStyle name="Comma 102 6 2" xfId="5384" xr:uid="{CB838524-CA10-48D9-8DAB-6671622A52A4}"/>
    <cellStyle name="Comma 103" xfId="379" xr:uid="{1B8E72CA-BB77-466C-9AB2-A39A1C4B3711}"/>
    <cellStyle name="Comma 103 2" xfId="380" xr:uid="{E0868724-0F08-494D-AFC5-9E5376805F90}"/>
    <cellStyle name="Comma 103 3" xfId="381" xr:uid="{75A63B0D-BAD2-4439-808C-29B78BEC9D03}"/>
    <cellStyle name="Comma 103 3 2" xfId="382" xr:uid="{8632ACD7-CFD4-40CD-961E-390F60ACFADC}"/>
    <cellStyle name="Comma 103 3 3" xfId="383" xr:uid="{4C251F34-47BA-41ED-BA49-AB8C71E1E7E2}"/>
    <cellStyle name="Comma 103 3 4" xfId="384" xr:uid="{6A300EDF-A1D0-4989-B289-D578816DB267}"/>
    <cellStyle name="Comma 103 3 4 2" xfId="3912" xr:uid="{6F0B3872-CC2C-4C1C-8B1F-846704CA212F}"/>
    <cellStyle name="Comma 103 3 4 3" xfId="5383" xr:uid="{AFC6B8EA-F28B-4DB9-8565-AD473A062BC2}"/>
    <cellStyle name="Comma 103 4" xfId="385" xr:uid="{F1A78699-35E0-4B99-B495-C6AA548CB7FD}"/>
    <cellStyle name="Comma 103 4 2" xfId="3913" xr:uid="{B8ED1CBD-F37B-4C46-9104-6919CD0809F6}"/>
    <cellStyle name="Comma 103 5" xfId="386" xr:uid="{C0513B32-4A66-4DD6-8051-8B317B4C0A2A}"/>
    <cellStyle name="Comma 103 6" xfId="387" xr:uid="{C24F0EEB-2DBA-4053-9BCC-51E5A5391800}"/>
    <cellStyle name="Comma 103 6 2" xfId="5382" xr:uid="{B8E96C84-1814-4BAA-88FF-AC3193582556}"/>
    <cellStyle name="Comma 104" xfId="388" xr:uid="{F61F2E65-85D5-4F3B-A624-564BE3DF80D8}"/>
    <cellStyle name="Comma 104 2" xfId="389" xr:uid="{381C73CC-4EC9-4C9C-A702-3D4248D23CD9}"/>
    <cellStyle name="Comma 104 3" xfId="390" xr:uid="{72DA7647-80C9-4686-9BB4-50B20C38E6F9}"/>
    <cellStyle name="Comma 104 3 2" xfId="391" xr:uid="{976421ED-D27E-4659-82EF-ABE28B8E1F19}"/>
    <cellStyle name="Comma 104 3 3" xfId="392" xr:uid="{2581A7A0-6C9A-4142-8D6B-1E7CBD76C225}"/>
    <cellStyle name="Comma 104 3 4" xfId="393" xr:uid="{90E801B0-A0DA-4315-8AFE-44986430DF9F}"/>
    <cellStyle name="Comma 104 3 4 2" xfId="3914" xr:uid="{7F20410E-2099-41EB-9EF5-29E42F0D89E0}"/>
    <cellStyle name="Comma 104 3 4 3" xfId="5381" xr:uid="{143DB7C0-E332-4D66-A8B1-08FC34929D91}"/>
    <cellStyle name="Comma 104 4" xfId="394" xr:uid="{DB0FD95B-C44B-4B95-9640-1B55FF58B9EA}"/>
    <cellStyle name="Comma 104 4 2" xfId="3915" xr:uid="{B8544F6F-5783-4FE1-A819-2AD390873161}"/>
    <cellStyle name="Comma 104 5" xfId="395" xr:uid="{C9A2A9DD-CF30-4636-AE34-CE61FEADC447}"/>
    <cellStyle name="Comma 104 6" xfId="396" xr:uid="{6A50DB9E-F5ED-41B4-BF8F-355F50A9031A}"/>
    <cellStyle name="Comma 104 6 2" xfId="5380" xr:uid="{FCBB7B4E-4230-4B34-942F-BD9C67B98062}"/>
    <cellStyle name="Comma 105" xfId="397" xr:uid="{A484F195-685C-4D0D-9DC8-8D85DC67C2E8}"/>
    <cellStyle name="Comma 105 2" xfId="398" xr:uid="{A2D386B4-40A6-4D12-BE65-7EAAD5C67DFC}"/>
    <cellStyle name="Comma 105 3" xfId="399" xr:uid="{5DD960D3-1AC7-42A7-8DC2-78FA04C85A00}"/>
    <cellStyle name="Comma 105 3 2" xfId="400" xr:uid="{298D7FE6-CD5A-4BBF-B9C0-329990EA774A}"/>
    <cellStyle name="Comma 105 3 3" xfId="401" xr:uid="{63956FE2-C710-40A0-98DD-2D22BDEA2F03}"/>
    <cellStyle name="Comma 105 3 4" xfId="402" xr:uid="{965B6DBC-EDA2-4463-AB21-4CE1ABA2651F}"/>
    <cellStyle name="Comma 105 3 4 2" xfId="3916" xr:uid="{36E5B239-8C64-4134-8817-41AEAEFB4B9F}"/>
    <cellStyle name="Comma 105 3 4 3" xfId="5379" xr:uid="{CA6A5C9A-58A1-4191-B122-B54133FAC7B0}"/>
    <cellStyle name="Comma 105 4" xfId="403" xr:uid="{28359E69-CCCB-44C9-8B32-8599699A615E}"/>
    <cellStyle name="Comma 105 4 2" xfId="3917" xr:uid="{CDD26F07-82B1-4AB6-A13B-6DE33B8653D7}"/>
    <cellStyle name="Comma 105 5" xfId="404" xr:uid="{A2945C10-21A6-4662-9C22-B02C5E1574F6}"/>
    <cellStyle name="Comma 105 6" xfId="405" xr:uid="{0FDEA379-F2BA-42D7-A4B5-0FEBAAE28525}"/>
    <cellStyle name="Comma 105 6 2" xfId="5378" xr:uid="{541218C9-7816-4C65-A2CE-9DEEAB0C930F}"/>
    <cellStyle name="Comma 106" xfId="406" xr:uid="{25F06DF5-6141-480F-8CCE-985EBD0DE91E}"/>
    <cellStyle name="Comma 106 2" xfId="407" xr:uid="{E2189993-36B3-4098-994E-9C707D574A42}"/>
    <cellStyle name="Comma 106 3" xfId="408" xr:uid="{C5D24EE9-1A95-4D2F-8312-90C24F78BDE8}"/>
    <cellStyle name="Comma 106 3 2" xfId="409" xr:uid="{9948D0E2-BC65-40DB-BE89-669528357AFA}"/>
    <cellStyle name="Comma 106 3 3" xfId="410" xr:uid="{A5671A09-6237-4D49-9BA2-3EC9644433C0}"/>
    <cellStyle name="Comma 106 3 4" xfId="411" xr:uid="{5D3EC479-801E-4D3C-8782-19F21CFFF4DD}"/>
    <cellStyle name="Comma 106 3 4 2" xfId="3918" xr:uid="{6414E6AB-1A5C-4F7C-A7F4-5DE3DAA46BD3}"/>
    <cellStyle name="Comma 106 3 4 3" xfId="5377" xr:uid="{2629161A-834C-46B6-8C04-8A3B5DB78C44}"/>
    <cellStyle name="Comma 106 4" xfId="412" xr:uid="{C60F9543-A173-426B-AC87-2F4C6DE953EF}"/>
    <cellStyle name="Comma 106 4 2" xfId="3919" xr:uid="{9B946E30-9273-47B0-A814-74352C0CA983}"/>
    <cellStyle name="Comma 106 5" xfId="413" xr:uid="{FA491E67-DC99-4F0B-9863-B1900F068E44}"/>
    <cellStyle name="Comma 106 6" xfId="414" xr:uid="{BA08B87E-ED61-490C-A28B-67A899463672}"/>
    <cellStyle name="Comma 106 6 2" xfId="5376" xr:uid="{9CE61424-4D39-4E3E-91CA-0126D1B5E34D}"/>
    <cellStyle name="Comma 107" xfId="415" xr:uid="{6B7486A5-BDC2-40A4-96FF-513C4970257A}"/>
    <cellStyle name="Comma 107 2" xfId="416" xr:uid="{C8D95E6C-8E67-4855-B048-0A6A2139E480}"/>
    <cellStyle name="Comma 107 3" xfId="417" xr:uid="{02626485-3342-4DF4-AA3E-4745D8E38828}"/>
    <cellStyle name="Comma 107 3 2" xfId="418" xr:uid="{A708232B-C748-4F2D-853E-0E3839373A9D}"/>
    <cellStyle name="Comma 107 3 3" xfId="419" xr:uid="{7F04D234-A398-4510-AED9-FA81CAF6092F}"/>
    <cellStyle name="Comma 107 3 4" xfId="420" xr:uid="{2DF8E9E8-4F56-4959-94F0-9AF81B63D8B4}"/>
    <cellStyle name="Comma 107 3 4 2" xfId="3920" xr:uid="{8AD03679-57A0-456A-B7FC-25E56FA8CC84}"/>
    <cellStyle name="Comma 107 3 4 3" xfId="5375" xr:uid="{43513A52-4D48-496B-AAC9-D4806C4C9911}"/>
    <cellStyle name="Comma 107 4" xfId="421" xr:uid="{BDF79C5F-3E55-4BD4-9C14-9686A25ED49D}"/>
    <cellStyle name="Comma 107 5" xfId="422" xr:uid="{A31478CF-6BBC-4BE4-9F3A-6966733C6B74}"/>
    <cellStyle name="Comma 107 6" xfId="423" xr:uid="{D0FB77E6-7488-4371-B152-E09182925135}"/>
    <cellStyle name="Comma 107 6 2" xfId="3921" xr:uid="{FC05848E-5E7B-4B64-A450-A4CE1B537AB0}"/>
    <cellStyle name="Comma 107 6 3" xfId="5374" xr:uid="{89C83655-7712-441B-96BD-82994DA01F46}"/>
    <cellStyle name="Comma 108" xfId="424" xr:uid="{FCD9EDDC-B9C9-4514-B3E9-524853924262}"/>
    <cellStyle name="Comma 108 2" xfId="425" xr:uid="{B59B4351-A31C-4A35-A305-707586D542A8}"/>
    <cellStyle name="Comma 108 3" xfId="426" xr:uid="{82BD65EB-1505-4EDA-B733-640E3B599B0D}"/>
    <cellStyle name="Comma 108 3 2" xfId="427" xr:uid="{2FE35C09-78D8-410F-867D-7EC02C2BB11F}"/>
    <cellStyle name="Comma 108 3 3" xfId="428" xr:uid="{FB2746B5-0925-4E8E-A47A-8BD362E5EB7F}"/>
    <cellStyle name="Comma 108 3 4" xfId="429" xr:uid="{8001986C-778E-4464-B25E-C9980F8FF62D}"/>
    <cellStyle name="Comma 108 3 4 2" xfId="3922" xr:uid="{430C8F76-931F-4D35-8C13-7FB3A97DB261}"/>
    <cellStyle name="Comma 108 3 4 3" xfId="5371" xr:uid="{9C2052D9-2CBA-40D9-BCB4-60B2ACBF32F4}"/>
    <cellStyle name="Comma 108 4" xfId="430" xr:uid="{6E346319-F2EA-44C7-A79E-3EA31556E8D5}"/>
    <cellStyle name="Comma 108 5" xfId="431" xr:uid="{9ED6DDA9-FEC9-4022-8051-9DC6E3E8400F}"/>
    <cellStyle name="Comma 108 6" xfId="432" xr:uid="{B08E65ED-84A1-4CFA-9056-B8FBB465D0B9}"/>
    <cellStyle name="Comma 108 6 2" xfId="3923" xr:uid="{17D0FB1D-3173-462B-82B4-E0D895E65AFF}"/>
    <cellStyle name="Comma 108 6 3" xfId="5363" xr:uid="{7BC2282F-6E5F-41BE-95CB-E8E6D935DB09}"/>
    <cellStyle name="Comma 109" xfId="433" xr:uid="{F47C7E6E-5A91-48A6-AE5A-D7A1DA73D453}"/>
    <cellStyle name="Comma 109 2" xfId="434" xr:uid="{0C0A90D8-8EA9-4462-BF49-BE11B9D679F1}"/>
    <cellStyle name="Comma 109 3" xfId="435" xr:uid="{742CE261-2BC2-4DE8-BCA5-3715F19D1B0A}"/>
    <cellStyle name="Comma 109 3 2" xfId="436" xr:uid="{4F4CEEEE-7C7B-48BF-95F3-48E73CB0B1FA}"/>
    <cellStyle name="Comma 109 3 3" xfId="437" xr:uid="{F926E4D9-1E25-4257-B874-57F16714421E}"/>
    <cellStyle name="Comma 109 3 4" xfId="438" xr:uid="{DF97B9A1-7ABA-4E7F-A180-C3DA3B47AB7F}"/>
    <cellStyle name="Comma 109 3 4 2" xfId="3924" xr:uid="{6C99BAE9-46FD-4215-BAB2-14E92A863DE7}"/>
    <cellStyle name="Comma 109 3 4 3" xfId="5352" xr:uid="{D80A3869-1E43-43F7-996A-BF1F1548D0B5}"/>
    <cellStyle name="Comma 109 4" xfId="439" xr:uid="{F2AFB354-0F1F-4AF9-AB92-CA59BD29476B}"/>
    <cellStyle name="Comma 109 4 2" xfId="3925" xr:uid="{268C56D5-FF62-4ED8-A0B3-83B529278535}"/>
    <cellStyle name="Comma 109 5" xfId="440" xr:uid="{07DB5680-D34D-490B-80C2-1DDD41457496}"/>
    <cellStyle name="Comma 109 6" xfId="441" xr:uid="{1C6A6B6B-6116-4252-9389-7E5235FF15E6}"/>
    <cellStyle name="Comma 109 6 2" xfId="5351" xr:uid="{7BFCEF78-322C-48F3-8ED6-524C1FFE3A01}"/>
    <cellStyle name="Comma 11" xfId="442" xr:uid="{46937E1C-D299-4247-AC8F-B07657222628}"/>
    <cellStyle name="Comma 11 2" xfId="443" xr:uid="{0B9314F3-6D98-4577-98D6-5E626706E128}"/>
    <cellStyle name="Comma 11 2 2" xfId="444" xr:uid="{C1577BB0-754E-4618-82ED-9065F326249C}"/>
    <cellStyle name="Comma 11 2 2 2" xfId="445" xr:uid="{7FD5EFAF-CA1E-4FFF-931A-C1C4731EE57B}"/>
    <cellStyle name="Comma 11 2 2 3" xfId="446" xr:uid="{F6C36ADF-D674-4C29-9D4C-55425F061B40}"/>
    <cellStyle name="Comma 11 2 2 3 2" xfId="3926" xr:uid="{33BFFF29-83A4-4AE0-BB45-91684A944077}"/>
    <cellStyle name="Comma 11 2 2 4" xfId="447" xr:uid="{561F646C-74AF-4946-B72D-1E86784A2484}"/>
    <cellStyle name="Comma 11 2 3" xfId="448" xr:uid="{5623B50D-535D-43F2-AD02-322954AC6636}"/>
    <cellStyle name="Comma 11 2 3 2" xfId="3927" xr:uid="{AF765FE6-C558-4D78-ADC8-553B3162CEDD}"/>
    <cellStyle name="Comma 11 2 4" xfId="449" xr:uid="{96A8FCA5-7993-4B9F-A8BC-EEE0713B8BDF}"/>
    <cellStyle name="Comma 11 2 4 2" xfId="3928" xr:uid="{9B386AC7-8AFD-4880-AF7B-3E7713BA2231}"/>
    <cellStyle name="Comma 11 2 4 3" xfId="5350" xr:uid="{9CF83E0A-CC40-4F87-8FA3-CBFC2D42039C}"/>
    <cellStyle name="Comma 11 3" xfId="450" xr:uid="{C0DE85B8-9F2E-44F2-8C56-96019C61F593}"/>
    <cellStyle name="Comma 11 3 2" xfId="451" xr:uid="{2C3F3BAF-0BEF-4065-B7F4-AD567875E55A}"/>
    <cellStyle name="Comma 11 3 3" xfId="452" xr:uid="{74C4A22B-5345-4362-9454-6F006413B639}"/>
    <cellStyle name="Comma 11 3 4" xfId="453" xr:uid="{DE770DFB-1939-4156-86E1-FA8228171DEF}"/>
    <cellStyle name="Comma 11 3 4 2" xfId="454" xr:uid="{879B6F8C-1B1A-4449-80C0-EBB04B15FB92}"/>
    <cellStyle name="Comma 11 3 4 3" xfId="3929" xr:uid="{6078448A-08EA-4108-B054-EEF46D65DF4B}"/>
    <cellStyle name="Comma 11 3 5" xfId="455" xr:uid="{BBC9CC62-68AE-4A19-AA8F-BBEF7DDFB0DA}"/>
    <cellStyle name="Comma 11 3 6" xfId="456" xr:uid="{140472E7-E3B1-4CC9-BD0F-5BF0FDD0440A}"/>
    <cellStyle name="Comma 11 3 6 2" xfId="457" xr:uid="{83FEB3C2-629B-42EA-B654-72837EB3F366}"/>
    <cellStyle name="Comma 11 3 6 2 2" xfId="3931" xr:uid="{B137096D-D399-4832-8CD9-347F724C6729}"/>
    <cellStyle name="Comma 11 3 6 2 3" xfId="5348" xr:uid="{706B678F-55FA-4780-9637-DB63274FE64D}"/>
    <cellStyle name="Comma 11 3 6 3" xfId="458" xr:uid="{B9CA3AD9-4CD9-44D3-9280-C47AEEEBBEFC}"/>
    <cellStyle name="Comma 11 3 6 4" xfId="459" xr:uid="{918313A9-16B2-4715-A082-E52B1FE91EC5}"/>
    <cellStyle name="Comma 11 3 6 4 2" xfId="3932" xr:uid="{9BE6B629-532C-4442-8695-9DCB2E93AB22}"/>
    <cellStyle name="Comma 11 3 6 4 3" xfId="5601" xr:uid="{8F8C0DDC-67F8-4CA4-8D8A-650849AED65F}"/>
    <cellStyle name="Comma 11 3 6 5" xfId="3930" xr:uid="{AC315D04-23CE-48E3-A2FF-5F4FC1D88CDD}"/>
    <cellStyle name="Comma 11 3 6 6" xfId="5349" xr:uid="{615550CB-7E8A-43C4-B211-19E3CB151C04}"/>
    <cellStyle name="Comma 11 3 7" xfId="460" xr:uid="{162493DD-E70A-491D-BCDC-29E6B28EC4DF}"/>
    <cellStyle name="Comma 11 3 7 2" xfId="3933" xr:uid="{02DAD943-0D60-41EE-8E07-8A495AA21697}"/>
    <cellStyle name="Comma 11 3 7 3" xfId="5347" xr:uid="{DBDD926D-4D7C-4133-A402-D9A01EF25FDC}"/>
    <cellStyle name="Comma 11 4" xfId="461" xr:uid="{567127F3-8CDC-4350-9F2A-1D2C77D9D155}"/>
    <cellStyle name="Comma 11 4 2" xfId="462" xr:uid="{E30EC1B6-37EA-4A26-972A-D2ACB80A4953}"/>
    <cellStyle name="Comma 11 4 3" xfId="463" xr:uid="{1765439C-A903-47E5-8806-86EEDF45BEF0}"/>
    <cellStyle name="Comma 11 4 4" xfId="464" xr:uid="{3CE7C4FB-FE37-4D7F-BB59-8E2E5D626DBE}"/>
    <cellStyle name="Comma 11 5" xfId="465" xr:uid="{89648C62-AB35-4E0C-8C30-ED1AF3462690}"/>
    <cellStyle name="Comma 11 6" xfId="466" xr:uid="{899505AA-6F9D-413D-A200-57E764E60F03}"/>
    <cellStyle name="Comma 11 6 2" xfId="467" xr:uid="{B40AAB80-8EF4-4450-ACB5-2C46D1BB71FB}"/>
    <cellStyle name="Comma 11 6 3" xfId="468" xr:uid="{28800F90-5BA1-4AEA-8834-B40115A843C6}"/>
    <cellStyle name="Comma 11 6 3 2" xfId="3934" xr:uid="{D11FE407-C102-4AB8-AB26-C759AC059864}"/>
    <cellStyle name="Comma 11 6 3 3" xfId="5346" xr:uid="{AA02A56C-F4F7-40F7-8E79-89F1B86F0D13}"/>
    <cellStyle name="Comma 11 6 4" xfId="469" xr:uid="{753C2EB2-CC9B-4F6D-931B-9A95EF3A9F0D}"/>
    <cellStyle name="Comma 11 6 5" xfId="470" xr:uid="{7DCAE5D4-A893-47F2-A1F9-2AA34E4D4B2A}"/>
    <cellStyle name="Comma 11 6 5 2" xfId="5345" xr:uid="{A42CE7D7-7CF1-4F51-931F-A3A53745D9A9}"/>
    <cellStyle name="Comma 11 6 6" xfId="471" xr:uid="{48D95836-73D8-42C2-B77E-2D92EDA4A69F}"/>
    <cellStyle name="Comma 11 6 7" xfId="472" xr:uid="{E68A02BE-BF76-424B-BC1F-603AB64D21EE}"/>
    <cellStyle name="Comma 11 7" xfId="473" xr:uid="{404C102D-D9D5-41F2-9CF9-1DD8A46986F7}"/>
    <cellStyle name="Comma 11 8" xfId="474" xr:uid="{4F9B93E1-8AA1-48BA-BAF4-07FB8C4532ED}"/>
    <cellStyle name="Comma 11 8 2" xfId="3935" xr:uid="{EF23D2E2-150B-457A-9ABC-B85E1CC7B651}"/>
    <cellStyle name="Comma 11 8 3" xfId="5600" xr:uid="{2F9577BA-F7E1-4B97-B0E5-F97223D8C674}"/>
    <cellStyle name="Comma 11 9" xfId="5602" xr:uid="{6F3117A5-8B6A-4C41-AD53-7B4E84BF6210}"/>
    <cellStyle name="Comma 110" xfId="475" xr:uid="{8A90CD91-D015-4ED3-8680-6C5912545A6F}"/>
    <cellStyle name="Comma 110 2" xfId="476" xr:uid="{97464983-7182-4763-81AA-19DBC56E0295}"/>
    <cellStyle name="Comma 110 3" xfId="477" xr:uid="{46EA95DB-1C95-40C8-8CF8-1FEAF7938985}"/>
    <cellStyle name="Comma 110 3 2" xfId="478" xr:uid="{7FB013E0-F00D-48D4-8714-ECBCD23F0946}"/>
    <cellStyle name="Comma 110 3 3" xfId="479" xr:uid="{D504D873-FE06-4B66-9F41-95EAFF1C0D94}"/>
    <cellStyle name="Comma 110 3 4" xfId="480" xr:uid="{06A19DAF-F076-4DB5-8134-6AB0872708EF}"/>
    <cellStyle name="Comma 110 3 4 2" xfId="3936" xr:uid="{C29407EB-45B5-4968-B5BA-279B8E4E7EA1}"/>
    <cellStyle name="Comma 110 3 4 3" xfId="5344" xr:uid="{7688B067-3B92-4347-8EEE-CD1DAB184EB4}"/>
    <cellStyle name="Comma 110 4" xfId="481" xr:uid="{F260D0E9-8013-4C5D-B7C5-FEDF70E2AAF0}"/>
    <cellStyle name="Comma 110 4 2" xfId="3937" xr:uid="{1DDDFFFF-51D7-4B05-A004-0099D029E41A}"/>
    <cellStyle name="Comma 110 5" xfId="482" xr:uid="{BF0FC9CE-FC8C-454C-9AAE-01EB24C329FD}"/>
    <cellStyle name="Comma 110 6" xfId="483" xr:uid="{220E9EAD-1363-4DDA-A9E5-624F3B92CCDE}"/>
    <cellStyle name="Comma 110 6 2" xfId="5343" xr:uid="{2FF85F97-52F3-48E2-82A1-D3259FBA0B93}"/>
    <cellStyle name="Comma 111" xfId="484" xr:uid="{709E692D-FB48-4150-88A7-C41A7FF87305}"/>
    <cellStyle name="Comma 111 2" xfId="485" xr:uid="{50C6B5BE-55D9-4B80-82C8-A3A18A688F60}"/>
    <cellStyle name="Comma 111 3" xfId="486" xr:uid="{A99D6DCF-7EBC-4D8D-9381-C6926BBE27FF}"/>
    <cellStyle name="Comma 111 3 2" xfId="487" xr:uid="{C997A869-C9F4-4AE2-94C9-DAF86DEF8BCB}"/>
    <cellStyle name="Comma 111 3 3" xfId="488" xr:uid="{57D84B44-D504-4315-977C-7AE208806D4E}"/>
    <cellStyle name="Comma 111 3 4" xfId="489" xr:uid="{ECDDBBF0-1C23-40D4-9E50-360D7CF2FF02}"/>
    <cellStyle name="Comma 111 3 4 2" xfId="3938" xr:uid="{54A13882-1188-497C-B702-11CBB7D83942}"/>
    <cellStyle name="Comma 111 3 4 3" xfId="5342" xr:uid="{E9AC99C8-5F02-4E17-AA51-44F72B52B52B}"/>
    <cellStyle name="Comma 111 4" xfId="490" xr:uid="{2F6E6D67-1C87-4AA5-BF95-68225C4ED7F7}"/>
    <cellStyle name="Comma 111 4 2" xfId="3939" xr:uid="{73C0E4A3-326C-4620-9D6C-2B1FEA14D688}"/>
    <cellStyle name="Comma 111 5" xfId="491" xr:uid="{F2287012-B82A-48CA-A37F-867D2AE7476B}"/>
    <cellStyle name="Comma 111 6" xfId="492" xr:uid="{16C25107-326A-4C57-B426-F07B787B4A53}"/>
    <cellStyle name="Comma 111 6 2" xfId="5341" xr:uid="{480E93B4-14BF-4852-825C-2258526E01CF}"/>
    <cellStyle name="Comma 112" xfId="493" xr:uid="{32972A95-E55E-4E71-84A5-93566CE9D523}"/>
    <cellStyle name="Comma 112 2" xfId="494" xr:uid="{EF61464E-1BA3-4CC8-B848-B79E28AD7F55}"/>
    <cellStyle name="Comma 112 3" xfId="495" xr:uid="{43D0F9F5-D4B3-4932-8A69-7926B375C2AA}"/>
    <cellStyle name="Comma 112 3 2" xfId="496" xr:uid="{3D498543-F457-4F9C-826D-092E679254A8}"/>
    <cellStyle name="Comma 112 3 3" xfId="497" xr:uid="{FF8F2B39-01D7-4AC5-9ABE-BC9410DB131C}"/>
    <cellStyle name="Comma 112 3 4" xfId="498" xr:uid="{A3827B56-9E5B-4A82-B7E6-BBE7EF87F558}"/>
    <cellStyle name="Comma 112 3 4 2" xfId="3940" xr:uid="{5690AC11-F796-4438-96E9-F526C25B8D71}"/>
    <cellStyle name="Comma 112 3 4 3" xfId="5340" xr:uid="{C1BD6270-7628-4C47-911D-19336D545810}"/>
    <cellStyle name="Comma 112 4" xfId="499" xr:uid="{A357CC58-63BD-4940-93BE-BE9A9BF25159}"/>
    <cellStyle name="Comma 112 4 2" xfId="3941" xr:uid="{33C60656-1893-4A1B-8969-814648DDCBAD}"/>
    <cellStyle name="Comma 112 5" xfId="500" xr:uid="{F7DAAF32-18CC-455E-90D4-375DF3253DFC}"/>
    <cellStyle name="Comma 112 5 2" xfId="5339" xr:uid="{1934CD91-71B8-453E-B9F4-9CE39EE19302}"/>
    <cellStyle name="Comma 113" xfId="501" xr:uid="{0C5C8999-9C20-48A3-8855-A71A1FD6EA0B}"/>
    <cellStyle name="Comma 113 2" xfId="502" xr:uid="{E2B644EC-46CB-402A-BF91-E5484459A8FA}"/>
    <cellStyle name="Comma 113 3" xfId="503" xr:uid="{A20B948F-D2AC-4731-B537-636CF827885E}"/>
    <cellStyle name="Comma 113 3 2" xfId="504" xr:uid="{D049428A-BD81-444B-8CFF-96822F839D11}"/>
    <cellStyle name="Comma 113 3 3" xfId="505" xr:uid="{72650E2C-4B3A-496D-9916-195072A4A411}"/>
    <cellStyle name="Comma 113 3 4" xfId="506" xr:uid="{237C3F85-AF99-4489-B68E-A89E0EDB7843}"/>
    <cellStyle name="Comma 113 3 4 2" xfId="3942" xr:uid="{36F01F2F-85DC-46BF-BD02-C24B28FC3922}"/>
    <cellStyle name="Comma 113 3 4 3" xfId="5338" xr:uid="{BCB335E5-E42A-4F36-B7A6-9480AC8EB21D}"/>
    <cellStyle name="Comma 113 4" xfId="507" xr:uid="{C9027EA5-3870-4DD7-9C61-F09565CD3678}"/>
    <cellStyle name="Comma 113 4 2" xfId="3943" xr:uid="{1844606F-F24A-4565-8984-B19121610CB4}"/>
    <cellStyle name="Comma 113 5" xfId="508" xr:uid="{05A24BAD-C45D-41ED-AD03-7243B43E1D50}"/>
    <cellStyle name="Comma 113 5 2" xfId="5337" xr:uid="{470EF287-C8BC-4072-AD0C-100287D1C3A8}"/>
    <cellStyle name="Comma 114" xfId="509" xr:uid="{B451D6FC-3248-448B-9993-619D14B52DE2}"/>
    <cellStyle name="Comma 114 2" xfId="510" xr:uid="{7E09DE23-566B-4F99-9381-7D602C73D715}"/>
    <cellStyle name="Comma 114 3" xfId="511" xr:uid="{C079A4DD-3BB3-4A9D-A2F5-BF69DCE7184C}"/>
    <cellStyle name="Comma 114 3 2" xfId="512" xr:uid="{F931B36C-A5FC-4A97-8381-2C47BCCE6C20}"/>
    <cellStyle name="Comma 114 3 3" xfId="513" xr:uid="{0F2995C0-0CCA-4109-B2D5-5B3AE163D4ED}"/>
    <cellStyle name="Comma 114 3 4" xfId="514" xr:uid="{49C171BC-0139-4612-ACE2-C9CDAE20BF2C}"/>
    <cellStyle name="Comma 114 3 4 2" xfId="3944" xr:uid="{61247A1A-2478-4513-B784-73CFC7382D61}"/>
    <cellStyle name="Comma 114 3 4 3" xfId="5336" xr:uid="{6DDD5164-CA8A-4C01-AE4A-5196ED13C1DD}"/>
    <cellStyle name="Comma 114 4" xfId="515" xr:uid="{6AFB7879-94F9-4762-982E-6FD0F1CEB4D6}"/>
    <cellStyle name="Comma 114 4 2" xfId="3945" xr:uid="{41D4580F-3394-405B-B0B0-80E54DE2478B}"/>
    <cellStyle name="Comma 114 5" xfId="516" xr:uid="{83B970A0-4060-45A4-A3D8-59B615303804}"/>
    <cellStyle name="Comma 114 5 2" xfId="5335" xr:uid="{B4A70B3E-8319-456B-AA93-2056A4A52FAB}"/>
    <cellStyle name="Comma 115" xfId="517" xr:uid="{E870E1E6-7BDD-4969-AC99-707233CE38E0}"/>
    <cellStyle name="Comma 115 2" xfId="518" xr:uid="{9469DB71-4069-4EDE-AFE6-97A7D366B076}"/>
    <cellStyle name="Comma 115 3" xfId="519" xr:uid="{7DF564C9-73E6-4AA2-A98A-C9B58F7833F6}"/>
    <cellStyle name="Comma 115 3 2" xfId="520" xr:uid="{CE3C1A6E-C9CB-4891-BA38-BA79F6A28B41}"/>
    <cellStyle name="Comma 115 3 3" xfId="521" xr:uid="{1B71E11E-7949-4A50-8900-7F59C6C95D0C}"/>
    <cellStyle name="Comma 115 3 4" xfId="522" xr:uid="{186762D1-5172-4059-9D0B-3FCA3B411D20}"/>
    <cellStyle name="Comma 115 3 4 2" xfId="3946" xr:uid="{CE8D84B6-D26C-4A89-9EC7-10AD2DAE2BF5}"/>
    <cellStyle name="Comma 115 3 4 3" xfId="5334" xr:uid="{9DCE8C3E-061A-4FB2-B9FD-767DC3FEAEC2}"/>
    <cellStyle name="Comma 115 4" xfId="523" xr:uid="{E27BF900-BE4C-4A2E-A8F5-67BDDCD7481F}"/>
    <cellStyle name="Comma 115 4 2" xfId="3947" xr:uid="{BE603EDC-4D2F-483D-B964-25303249B7A8}"/>
    <cellStyle name="Comma 115 5" xfId="524" xr:uid="{CD1066E4-B2F3-4B9A-A356-6493BD828C27}"/>
    <cellStyle name="Comma 115 5 2" xfId="5333" xr:uid="{5B304CC6-D2EC-4235-AF82-0E17E4AE3165}"/>
    <cellStyle name="Comma 116" xfId="525" xr:uid="{118EA711-F4A5-4E74-8993-9EE2D91D722F}"/>
    <cellStyle name="Comma 116 2" xfId="526" xr:uid="{AE13F932-3735-47EA-9082-756BF55C53B5}"/>
    <cellStyle name="Comma 116 3" xfId="527" xr:uid="{4ED5A87C-AAA9-4842-BD18-6FACB57C4A2F}"/>
    <cellStyle name="Comma 116 3 2" xfId="528" xr:uid="{A8D440B7-3538-44C3-8AE0-E8B6922C3D8A}"/>
    <cellStyle name="Comma 116 3 3" xfId="529" xr:uid="{2B17F734-F598-4254-A073-1E2965542C14}"/>
    <cellStyle name="Comma 116 3 4" xfId="530" xr:uid="{9F2D6A4E-46B1-4DBC-8B1A-1ABCFD87BEDB}"/>
    <cellStyle name="Comma 116 3 4 2" xfId="3948" xr:uid="{BAF2ADF3-43ED-410D-BCDE-0522E664633D}"/>
    <cellStyle name="Comma 116 3 4 3" xfId="5332" xr:uid="{090DFE71-EB3C-4FC9-AB21-AA13C8A54CE6}"/>
    <cellStyle name="Comma 116 4" xfId="531" xr:uid="{A86B2F01-1B1F-4061-BF92-E84F2CE999B0}"/>
    <cellStyle name="Comma 116 4 2" xfId="3949" xr:uid="{8E9C5A37-FAF8-44FA-8263-DD8C598BA159}"/>
    <cellStyle name="Comma 116 5" xfId="532" xr:uid="{40872DFF-74DA-4AE8-A093-0CD98E5BF651}"/>
    <cellStyle name="Comma 116 5 2" xfId="5331" xr:uid="{9FCA51C7-F0A5-4C5D-8017-B5D9A8D83276}"/>
    <cellStyle name="Comma 117" xfId="533" xr:uid="{4DDB6B00-7910-4AFC-8337-45206865E8D4}"/>
    <cellStyle name="Comma 117 2" xfId="534" xr:uid="{20AA5771-1595-439B-945E-4E0AFDD7909D}"/>
    <cellStyle name="Comma 117 3" xfId="535" xr:uid="{A993F137-7536-4F85-B3BE-B64CF5F69ED1}"/>
    <cellStyle name="Comma 117 3 2" xfId="536" xr:uid="{7219BE6F-67C4-4570-B181-2E0892873399}"/>
    <cellStyle name="Comma 117 3 3" xfId="537" xr:uid="{8E72DAA7-8F46-48CA-8E58-2737228872C2}"/>
    <cellStyle name="Comma 117 3 4" xfId="538" xr:uid="{613B961E-92FA-4886-8785-DC281992D5C6}"/>
    <cellStyle name="Comma 117 3 4 2" xfId="3950" xr:uid="{9F2E6346-FF6F-42C2-B53B-CB06BC280A55}"/>
    <cellStyle name="Comma 117 3 4 3" xfId="5330" xr:uid="{91623FF2-D7DD-4B02-A2AC-978B69A33244}"/>
    <cellStyle name="Comma 117 4" xfId="539" xr:uid="{B7A11627-A506-4D68-AD16-A817D168F725}"/>
    <cellStyle name="Comma 117 4 2" xfId="3951" xr:uid="{4160217A-2D22-4C2A-909A-6A5A89893C63}"/>
    <cellStyle name="Comma 117 5" xfId="540" xr:uid="{F85D192D-095A-407D-B6FD-47C25933C277}"/>
    <cellStyle name="Comma 117 5 2" xfId="5329" xr:uid="{0973BEA9-AEB2-4167-A951-CF192BA935CF}"/>
    <cellStyle name="Comma 118" xfId="541" xr:uid="{0186E297-9C65-4046-B7F4-CF766063B9D4}"/>
    <cellStyle name="Comma 118 2" xfId="542" xr:uid="{CB0AA664-0008-43DD-8BFA-DC7117B2047C}"/>
    <cellStyle name="Comma 118 3" xfId="543" xr:uid="{97DC24F8-C4A9-4C08-A0E3-9E6E10501AED}"/>
    <cellStyle name="Comma 118 3 2" xfId="544" xr:uid="{4EF249D9-8D8E-4504-AD65-74653F34DA9F}"/>
    <cellStyle name="Comma 118 3 3" xfId="545" xr:uid="{C822DFAE-72E3-4C13-8E9E-9B20E149F2B0}"/>
    <cellStyle name="Comma 118 3 4" xfId="546" xr:uid="{F4F3BA83-92A3-4D81-B3AD-350368F83ABD}"/>
    <cellStyle name="Comma 118 3 4 2" xfId="3952" xr:uid="{2517B62B-206B-4B0B-9180-3E1D86FCEDCB}"/>
    <cellStyle name="Comma 118 3 4 3" xfId="5328" xr:uid="{86722635-1D8E-4707-81F6-96EBD91428D3}"/>
    <cellStyle name="Comma 118 4" xfId="547" xr:uid="{AEA4619C-9635-4FCF-99DF-27D80B3E8093}"/>
    <cellStyle name="Comma 118 4 2" xfId="3953" xr:uid="{E9289B1F-28A0-475F-8BC3-07F5BD61B0B3}"/>
    <cellStyle name="Comma 118 5" xfId="548" xr:uid="{5996AC9C-13F0-4620-A6C5-1BA872E9AC93}"/>
    <cellStyle name="Comma 118 5 2" xfId="5327" xr:uid="{AA94C544-0088-45C1-AAC2-3A0AA3543F30}"/>
    <cellStyle name="Comma 119" xfId="549" xr:uid="{B8154684-38D8-4270-9042-E1A9C50CD731}"/>
    <cellStyle name="Comma 119 2" xfId="550" xr:uid="{D74A6A2A-E6C7-466B-B0E3-A99C833386CC}"/>
    <cellStyle name="Comma 119 3" xfId="551" xr:uid="{0861479F-9A23-4F37-9061-0B857162999F}"/>
    <cellStyle name="Comma 119 3 2" xfId="552" xr:uid="{3C0AA510-8BA8-47ED-BB2C-BB99769841EA}"/>
    <cellStyle name="Comma 119 3 3" xfId="553" xr:uid="{68EEF950-D9D7-4727-8D9C-8AA890A015E9}"/>
    <cellStyle name="Comma 119 3 4" xfId="554" xr:uid="{C4CCD91F-2F06-4854-B756-E1D3DF229420}"/>
    <cellStyle name="Comma 119 3 4 2" xfId="3954" xr:uid="{B52ABF88-A9B4-4633-914D-FE61BE9DB9AB}"/>
    <cellStyle name="Comma 119 3 4 3" xfId="5326" xr:uid="{1BD1D298-B063-4E40-A1F1-1C3341BA4601}"/>
    <cellStyle name="Comma 119 4" xfId="555" xr:uid="{FAB9E621-0960-40EA-A18C-95E345C56C4F}"/>
    <cellStyle name="Comma 119 4 2" xfId="3955" xr:uid="{B6D25E95-8E17-4AC2-A6FA-30DA72D9A9EF}"/>
    <cellStyle name="Comma 119 5" xfId="556" xr:uid="{3E1704C1-1B2C-43E9-80E2-260DEC76E3A9}"/>
    <cellStyle name="Comma 119 5 2" xfId="5325" xr:uid="{140F958E-62C0-427A-8006-3CEFF96E9B1A}"/>
    <cellStyle name="Comma 12" xfId="557" xr:uid="{308CEC75-E141-4BE4-B869-EFA6A86D03FB}"/>
    <cellStyle name="Comma 12 2" xfId="558" xr:uid="{AA3889AB-509D-4A3A-9020-8C8B078BDCD2}"/>
    <cellStyle name="Comma 12 2 2" xfId="559" xr:uid="{19746C60-3970-4167-987D-81A66BF28478}"/>
    <cellStyle name="Comma 12 2 2 2" xfId="560" xr:uid="{8E2154A0-93D1-4C27-8AD1-43F7581C7B81}"/>
    <cellStyle name="Comma 12 2 2 3" xfId="561" xr:uid="{A6AA0C1E-52C5-448E-8137-940E9D45F17C}"/>
    <cellStyle name="Comma 12 2 2 3 2" xfId="562" xr:uid="{71A06EC1-AB1C-4905-885B-1E1E39932995}"/>
    <cellStyle name="Comma 12 2 2 4" xfId="563" xr:uid="{78042451-6038-490B-8661-4F137A021EB6}"/>
    <cellStyle name="Comma 12 2 2 4 2" xfId="564" xr:uid="{77488050-A5CC-428A-979D-F65E81F500A6}"/>
    <cellStyle name="Comma 12 2 2 5" xfId="565" xr:uid="{F4AE8A98-795E-409F-8C92-4668B4C1550C}"/>
    <cellStyle name="Comma 12 2 2 5 2" xfId="566" xr:uid="{5D9951A0-6B95-46E6-B067-10DFDCEEB257}"/>
    <cellStyle name="Comma 12 2 3" xfId="567" xr:uid="{68C97D30-2335-4125-8B71-F738DEEE7530}"/>
    <cellStyle name="Comma 12 2 3 2" xfId="3957" xr:uid="{1AB434D3-CCB8-4D0B-A3D4-D7DBAEC52794}"/>
    <cellStyle name="Comma 12 2 4" xfId="3956" xr:uid="{5967BD2E-58E0-447F-A342-22EC2F40DE3F}"/>
    <cellStyle name="Comma 12 3" xfId="568" xr:uid="{9AF3B9C8-F525-4EB9-82F8-AC8A67875D6A}"/>
    <cellStyle name="Comma 12 3 2" xfId="569" xr:uid="{195935F9-CD03-4331-880B-C8D587859DC0}"/>
    <cellStyle name="Comma 12 3 2 2" xfId="570" xr:uid="{DF2835BF-1EA2-4680-81EB-98D6A7153B79}"/>
    <cellStyle name="Comma 12 3 2 2 2" xfId="571" xr:uid="{C8CF9D9C-9FF5-4E8E-A83D-740BE453F392}"/>
    <cellStyle name="Comma 12 3 2 3" xfId="572" xr:uid="{2BCD0FFB-A29B-4E07-B4C5-9E021523683B}"/>
    <cellStyle name="Comma 12 3 2 3 2" xfId="573" xr:uid="{C0DAF0FD-FF58-417E-8061-9EDC4D203F44}"/>
    <cellStyle name="Comma 12 3 2 4" xfId="574" xr:uid="{BF5D40E0-2DC3-41D7-BB54-D45BEA3F516E}"/>
    <cellStyle name="Comma 12 3 2 4 2" xfId="575" xr:uid="{178AA33F-768B-4971-A6A7-02BF6E04A85A}"/>
    <cellStyle name="Comma 12 4" xfId="576" xr:uid="{5598648D-8A6A-4EF8-AC59-6CE7C8BB7342}"/>
    <cellStyle name="Comma 12 4 2" xfId="577" xr:uid="{4FA89E35-FFA5-49F3-9700-867592851106}"/>
    <cellStyle name="Comma 12 4 2 2" xfId="578" xr:uid="{9671C07E-F433-4524-99EB-6C6421B1BAA2}"/>
    <cellStyle name="Comma 12 4 3" xfId="579" xr:uid="{76241567-38BA-4B7B-A0C6-D4496454CC31}"/>
    <cellStyle name="Comma 12 4 3 2" xfId="580" xr:uid="{FD53209B-CAF7-4853-B5F6-50D69BCEEAEB}"/>
    <cellStyle name="Comma 12 4 4" xfId="581" xr:uid="{EF273C3B-2127-4816-B6A4-C227F28E297C}"/>
    <cellStyle name="Comma 12 4 4 2" xfId="582" xr:uid="{138923DB-D72C-4E41-BED1-11E45E4E9F4D}"/>
    <cellStyle name="Comma 12 4 5" xfId="3958" xr:uid="{935A4301-E89E-4CEE-B513-4E297B2770E3}"/>
    <cellStyle name="Comma 12 5" xfId="583" xr:uid="{DD872BE3-AA18-4C8F-BE3D-8AE0CE4D8B3A}"/>
    <cellStyle name="Comma 12 5 2" xfId="584" xr:uid="{97ADBCE1-6FA8-4E67-A4DE-447F866D7BA3}"/>
    <cellStyle name="Comma 12 5 2 2" xfId="585" xr:uid="{8F8F07CC-416A-4FAB-BAD9-33D3217F0C4A}"/>
    <cellStyle name="Comma 12 5 3" xfId="586" xr:uid="{7B930BE7-683D-4130-B59E-352E8E23F051}"/>
    <cellStyle name="Comma 12 5 3 2" xfId="587" xr:uid="{7D3C6D87-A2C6-4E33-A486-5579422FFDC4}"/>
    <cellStyle name="Comma 12 5 4" xfId="588" xr:uid="{8DAF9F17-6BE0-42E1-8273-0AA105092655}"/>
    <cellStyle name="Comma 12 5 5" xfId="589" xr:uid="{2DDC3449-8941-45ED-84A8-94A07E224299}"/>
    <cellStyle name="Comma 12 5 5 2" xfId="5311" xr:uid="{D6FDA5B0-6DA0-4620-9A68-6D076C8F6F95}"/>
    <cellStyle name="Comma 120" xfId="590" xr:uid="{6E38B125-4966-4B31-99BE-3ECDA4F76B9C}"/>
    <cellStyle name="Comma 120 2" xfId="591" xr:uid="{C8C39832-D2D1-4BE2-85A7-EF75464D4564}"/>
    <cellStyle name="Comma 120 3" xfId="592" xr:uid="{8855B4F6-2F19-4E17-B914-4F9760852E76}"/>
    <cellStyle name="Comma 120 3 2" xfId="593" xr:uid="{CA7F72F8-3BEB-4D1F-91BE-9D3A486B0D06}"/>
    <cellStyle name="Comma 120 3 3" xfId="594" xr:uid="{CF70AF48-370D-4084-A1C8-C26F3FB7DF96}"/>
    <cellStyle name="Comma 120 3 4" xfId="595" xr:uid="{F20F065E-A9FE-41E7-8164-BCB3AA7AE0F0}"/>
    <cellStyle name="Comma 120 3 4 2" xfId="3960" xr:uid="{203D742C-F076-4D74-B24A-AF0A55CAA900}"/>
    <cellStyle name="Comma 120 3 4 3" xfId="5310" xr:uid="{1343BD03-9DAD-4CEA-B112-27D9E2226B37}"/>
    <cellStyle name="Comma 120 4" xfId="596" xr:uid="{D212020E-6181-4739-A0E4-809F1ECB0968}"/>
    <cellStyle name="Comma 120 4 2" xfId="3961" xr:uid="{21C1F720-CAC9-43F7-82A2-533D5AFE01E2}"/>
    <cellStyle name="Comma 120 5" xfId="597" xr:uid="{FAABF432-700C-434B-9A9C-82440EB568BB}"/>
    <cellStyle name="Comma 120 6" xfId="598" xr:uid="{C8BF012F-7C33-414F-83A1-C1D1EBD5652D}"/>
    <cellStyle name="Comma 120 6 2" xfId="3962" xr:uid="{2A839496-A460-472C-B342-D95962673E4C}"/>
    <cellStyle name="Comma 120 6 3" xfId="5309" xr:uid="{230E0E3C-CEC9-4901-AF79-8F0E0116AA27}"/>
    <cellStyle name="Comma 120 7" xfId="3959" xr:uid="{C25E4BF3-9F04-4D9A-BCDA-A6FB1651205B}"/>
    <cellStyle name="Comma 121" xfId="599" xr:uid="{68457A31-C507-4884-A3B8-EEDDC357291C}"/>
    <cellStyle name="Comma 121 2" xfId="600" xr:uid="{F39B2FD5-B918-4A59-8072-1C40C0F9559C}"/>
    <cellStyle name="Comma 121 3" xfId="601" xr:uid="{C0DF0294-8360-4BD5-9FBE-35B07EBCBB85}"/>
    <cellStyle name="Comma 121 3 2" xfId="602" xr:uid="{F8AC2C96-F51A-464F-A1DC-5459510E4923}"/>
    <cellStyle name="Comma 121 3 3" xfId="603" xr:uid="{911272C4-B273-4614-A5BE-73F7B6904C7F}"/>
    <cellStyle name="Comma 121 3 4" xfId="604" xr:uid="{3DFBF24E-1802-4C1F-BDC9-1E8E751ED72F}"/>
    <cellStyle name="Comma 121 3 4 2" xfId="3963" xr:uid="{E60FA5EB-5FF8-4B9D-8F76-D69107D00773}"/>
    <cellStyle name="Comma 121 3 4 3" xfId="5308" xr:uid="{D3480771-5C60-44F4-8A37-D065FC05C108}"/>
    <cellStyle name="Comma 121 4" xfId="605" xr:uid="{4EB74EED-A4D6-4D98-8788-D3EBB96DE33F}"/>
    <cellStyle name="Comma 121 4 2" xfId="3964" xr:uid="{2784C7FF-D7B9-488D-A2D6-04FAA2134524}"/>
    <cellStyle name="Comma 121 5" xfId="606" xr:uid="{0221E21E-EE85-44DC-B094-806C4618611E}"/>
    <cellStyle name="Comma 121 5 2" xfId="607" xr:uid="{ED4B312B-8D5B-42D9-899B-8B524B4CCF9A}"/>
    <cellStyle name="Comma 121 5 2 2" xfId="3966" xr:uid="{CDA7BBD3-7024-4D38-9A59-33FF2E5FCDA2}"/>
    <cellStyle name="Comma 121 5 3" xfId="3965" xr:uid="{106861A5-ACF3-43B8-A5C9-5A46FEC9B39C}"/>
    <cellStyle name="Comma 121 6" xfId="608" xr:uid="{81321C9A-C12C-443B-849E-A62876EB2FD9}"/>
    <cellStyle name="Comma 121 6 2" xfId="5307" xr:uid="{4C78A22D-FC26-4C49-95F7-5ACDAC8F7641}"/>
    <cellStyle name="Comma 121 7" xfId="609" xr:uid="{D6D56C47-A829-41ED-8E6B-92B85E229173}"/>
    <cellStyle name="Comma 122" xfId="610" xr:uid="{A5625DD8-5356-4E02-915D-CD5092A8204F}"/>
    <cellStyle name="Comma 122 2" xfId="611" xr:uid="{20426D26-2E0A-49E7-AD66-59309ABEFD2A}"/>
    <cellStyle name="Comma 122 3" xfId="612" xr:uid="{E2ECC676-033D-44ED-A75D-1C3256B4EE4F}"/>
    <cellStyle name="Comma 122 3 2" xfId="613" xr:uid="{54433C25-FAC7-4642-95F8-79AEE2E89769}"/>
    <cellStyle name="Comma 122 3 3" xfId="614" xr:uid="{45624047-6D91-46FD-90E5-F7E7DE0B34B3}"/>
    <cellStyle name="Comma 122 3 4" xfId="615" xr:uid="{90849A73-1FEB-4E03-98E1-4F3658DCDDAB}"/>
    <cellStyle name="Comma 122 3 4 2" xfId="3967" xr:uid="{B2A5E077-D025-48C7-926A-58D397875FBA}"/>
    <cellStyle name="Comma 122 3 4 3" xfId="5306" xr:uid="{1CAE77BE-0860-47BA-9400-048C1DF7CAEE}"/>
    <cellStyle name="Comma 122 4" xfId="616" xr:uid="{9B3E427E-74D6-491F-8366-9CB836C67772}"/>
    <cellStyle name="Comma 122 4 2" xfId="3968" xr:uid="{6C0596B2-63BB-4EF4-B9F1-EC73612FB1E0}"/>
    <cellStyle name="Comma 122 5" xfId="617" xr:uid="{1C96EDC3-AFB8-4EA8-932E-E1B50E12A1DE}"/>
    <cellStyle name="Comma 122 5 2" xfId="618" xr:uid="{35F3157D-F707-4B87-B5ED-ADD7A7DEC57F}"/>
    <cellStyle name="Comma 122 5 2 2" xfId="3970" xr:uid="{3A36D76B-8119-4473-9E47-B37AC9BADD2F}"/>
    <cellStyle name="Comma 122 5 3" xfId="3969" xr:uid="{9F725920-6405-44C6-82DB-FC5AC8662094}"/>
    <cellStyle name="Comma 122 6" xfId="619" xr:uid="{9D473DEC-035C-4C83-A408-14A9F0139720}"/>
    <cellStyle name="Comma 122 6 2" xfId="5305" xr:uid="{9A8C5FFA-BEB1-49D3-9333-8C941EF01A07}"/>
    <cellStyle name="Comma 122 7" xfId="620" xr:uid="{B89953E3-2AFD-4B9B-99D1-26362AD59A4E}"/>
    <cellStyle name="Comma 123" xfId="621" xr:uid="{8E65E24F-AF2C-4668-8D93-F858240D4F3A}"/>
    <cellStyle name="Comma 123 2" xfId="622" xr:uid="{20EE7BA4-CD91-4D51-8806-0246F22286A4}"/>
    <cellStyle name="Comma 123 3" xfId="623" xr:uid="{11B3B9F4-2613-485C-BE94-B5ECC9EBC3BD}"/>
    <cellStyle name="Comma 123 3 2" xfId="624" xr:uid="{31E1AB67-8C1C-4F9B-9590-9DF882DB5BBA}"/>
    <cellStyle name="Comma 123 3 3" xfId="625" xr:uid="{18998CF6-4C93-4EA1-8967-B19AE488F1A2}"/>
    <cellStyle name="Comma 123 3 4" xfId="626" xr:uid="{4D55A8E0-AFA6-4E7D-A506-E3870382E338}"/>
    <cellStyle name="Comma 123 3 4 2" xfId="3972" xr:uid="{2560943B-8F97-4C05-8E81-809C9582FA7E}"/>
    <cellStyle name="Comma 123 3 4 3" xfId="5586" xr:uid="{A7EDFAAD-E4CA-488C-B9A8-2D4C7800C86E}"/>
    <cellStyle name="Comma 123 4" xfId="627" xr:uid="{7F9F59FD-1842-4AE9-9277-88921F703C9F}"/>
    <cellStyle name="Comma 123 4 2" xfId="3973" xr:uid="{307BC1AF-F51F-4D1E-8C4A-0A85B92ACECB}"/>
    <cellStyle name="Comma 123 5" xfId="628" xr:uid="{D7E4EA56-C3CE-4938-BC76-0EB115379E53}"/>
    <cellStyle name="Comma 123 5 2" xfId="629" xr:uid="{F2AAE45F-D298-46DE-80FC-CC9CBADDA15A}"/>
    <cellStyle name="Comma 123 5 2 2" xfId="3975" xr:uid="{B5AF925E-0366-4D9B-A0BA-C2AE65D7D589}"/>
    <cellStyle name="Comma 123 5 3" xfId="3974" xr:uid="{B6F3EEDF-4258-4DB1-A2C7-DEECF44530D2}"/>
    <cellStyle name="Comma 123 6" xfId="630" xr:uid="{83E4D18F-9020-4F6C-AE0E-1D537E35C262}"/>
    <cellStyle name="Comma 123 6 2" xfId="5304" xr:uid="{4A762E51-3CCA-48D3-A3FB-A8A1D89E3DF8}"/>
    <cellStyle name="Comma 123 7" xfId="631" xr:uid="{785DDD5C-E208-440C-B4C2-7441FB85402C}"/>
    <cellStyle name="Comma 124" xfId="632" xr:uid="{3B07E9F7-EA54-4D94-860E-510E6929343D}"/>
    <cellStyle name="Comma 124 2" xfId="633" xr:uid="{0D036248-E4D6-4112-9D1D-43696A860B39}"/>
    <cellStyle name="Comma 124 3" xfId="634" xr:uid="{84ACDB22-CB3B-4EBC-8CA9-7E9644AB5937}"/>
    <cellStyle name="Comma 124 3 2" xfId="635" xr:uid="{210F001A-88BF-4176-8260-237B72A0AE7B}"/>
    <cellStyle name="Comma 124 3 3" xfId="636" xr:uid="{7DFAE9A5-7579-4E99-81E0-B53F68424235}"/>
    <cellStyle name="Comma 124 3 4" xfId="637" xr:uid="{E538535F-F0FF-4AA2-985D-4E27ACACABBC}"/>
    <cellStyle name="Comma 124 3 4 2" xfId="3976" xr:uid="{F0AF804D-ADEC-4417-9E2A-C73D2AE9E4DE}"/>
    <cellStyle name="Comma 124 3 4 3" xfId="5303" xr:uid="{F7352A73-E937-47D1-85BD-CEDF37D4935C}"/>
    <cellStyle name="Comma 124 4" xfId="638" xr:uid="{7C478B25-E64A-4D7A-8F45-0DA846383561}"/>
    <cellStyle name="Comma 124 4 2" xfId="3977" xr:uid="{FCB64CBE-6052-4434-BCBC-1D9D6DA58A7B}"/>
    <cellStyle name="Comma 124 5" xfId="639" xr:uid="{F9EA5F31-09F4-4FD8-B94C-E1EB912FF8AE}"/>
    <cellStyle name="Comma 124 5 2" xfId="640" xr:uid="{BF1800AB-4D27-4333-B62C-EEA85EECAAEE}"/>
    <cellStyle name="Comma 124 5 2 2" xfId="3979" xr:uid="{A6B7E43D-168B-446A-8674-60C0D60C5811}"/>
    <cellStyle name="Comma 124 5 3" xfId="3978" xr:uid="{171C9AF1-941A-4486-811E-844D2AF7DB1A}"/>
    <cellStyle name="Comma 124 6" xfId="641" xr:uid="{4435E2F8-AF24-4F41-81A7-4CE4933B81FE}"/>
    <cellStyle name="Comma 124 6 2" xfId="5302" xr:uid="{19DD52B2-E4F5-4C1B-A01E-859E960082C5}"/>
    <cellStyle name="Comma 124 7" xfId="642" xr:uid="{70D23050-FFBD-4BB7-9CE6-D5061E2E7AD7}"/>
    <cellStyle name="Comma 125" xfId="643" xr:uid="{B097ED5A-F859-41A8-8877-46C34E832BD1}"/>
    <cellStyle name="Comma 125 2" xfId="644" xr:uid="{6751E171-FFB3-4428-8CA2-3EECE67C3EAE}"/>
    <cellStyle name="Comma 125 2 2" xfId="645" xr:uid="{FE99BA2D-5DBB-4C64-8F1C-54E68051C797}"/>
    <cellStyle name="Comma 125 2 2 2" xfId="646" xr:uid="{41E77A94-10F6-4AD3-8D9C-D4F09B962F8E}"/>
    <cellStyle name="Comma 125 2 3" xfId="647" xr:uid="{B6790F6C-5CDB-4DBC-B533-B8C86C9AD693}"/>
    <cellStyle name="Comma 125 3" xfId="648" xr:uid="{B132DA5B-4D37-49EE-B966-D68D17A304D0}"/>
    <cellStyle name="Comma 125 3 2" xfId="649" xr:uid="{3A0CC76D-C69F-40AC-9FAD-27D7937428D0}"/>
    <cellStyle name="Comma 125 4" xfId="650" xr:uid="{EE625C28-E17D-4499-B0DA-E244C48E2E82}"/>
    <cellStyle name="Comma 125 4 2" xfId="3980" xr:uid="{C54FE980-F551-4C65-9100-FC13A51D500D}"/>
    <cellStyle name="Comma 125 5" xfId="651" xr:uid="{4A620A2D-4D36-42BC-A262-1013013429BF}"/>
    <cellStyle name="Comma 125 5 2" xfId="652" xr:uid="{11DC5FE1-C5FF-4BB9-A7BF-F92A30F8B241}"/>
    <cellStyle name="Comma 125 5 2 2" xfId="3982" xr:uid="{DAB22291-09F8-4F4A-A595-3A3579E8359E}"/>
    <cellStyle name="Comma 125 5 3" xfId="3981" xr:uid="{F3C288E8-88D8-4AA4-A4FF-7702EA164DFE}"/>
    <cellStyle name="Comma 125 6" xfId="653" xr:uid="{254F1489-8C5E-4B05-9A4B-82A6B43F2696}"/>
    <cellStyle name="Comma 125 6 2" xfId="5300" xr:uid="{565B321E-40AE-4B8A-A35A-1883A2403EC5}"/>
    <cellStyle name="Comma 126" xfId="654" xr:uid="{2A4FC3F6-50F5-4D80-91DB-BEB79EB9BB51}"/>
    <cellStyle name="Comma 126 2" xfId="655" xr:uid="{8C179608-3B17-4BE7-BB58-56E131218839}"/>
    <cellStyle name="Comma 126 2 2" xfId="656" xr:uid="{67F31BB2-0BA1-4510-82BD-DC5BBF4BB80F}"/>
    <cellStyle name="Comma 126 2 2 2" xfId="657" xr:uid="{6A4AFFD1-6F4C-4E7C-8270-B4CE0013F63D}"/>
    <cellStyle name="Comma 126 2 3" xfId="658" xr:uid="{8943D47A-166B-4C94-B39A-20DDF264D634}"/>
    <cellStyle name="Comma 126 3" xfId="659" xr:uid="{8D12AD14-0BF6-4C93-B352-107A8BEB84AB}"/>
    <cellStyle name="Comma 126 3 2" xfId="660" xr:uid="{0D4FD262-5FF9-483E-9759-A32FEDC9B357}"/>
    <cellStyle name="Comma 126 4" xfId="661" xr:uid="{80E71EF0-A008-4469-84A4-4FC0725CF215}"/>
    <cellStyle name="Comma 126 4 2" xfId="3983" xr:uid="{F310097D-8939-43FA-8BED-731D8710986A}"/>
    <cellStyle name="Comma 126 5" xfId="662" xr:uid="{99EC06E8-E06A-4EEB-A71B-16A8CE2DE2A4}"/>
    <cellStyle name="Comma 126 5 2" xfId="663" xr:uid="{8A5EBE38-321D-450F-898D-EC012A96DE29}"/>
    <cellStyle name="Comma 126 5 2 2" xfId="3985" xr:uid="{7CD9778B-7B99-4E48-BF6B-C53B4FA9AF7E}"/>
    <cellStyle name="Comma 126 5 3" xfId="3984" xr:uid="{CE137320-A671-4D61-B589-3F442A2C3353}"/>
    <cellStyle name="Comma 126 6" xfId="664" xr:uid="{EAC8964D-43F2-4252-8B33-28ACBF3A71E6}"/>
    <cellStyle name="Comma 126 6 2" xfId="5299" xr:uid="{434D5F39-23BF-40E2-9E41-1919C19AA696}"/>
    <cellStyle name="Comma 127" xfId="665" xr:uid="{0444C74B-C2DA-4413-8C95-1D2F65F024E0}"/>
    <cellStyle name="Comma 127 2" xfId="666" xr:uid="{24404A82-596D-459F-B822-51C8A16C90D7}"/>
    <cellStyle name="Comma 127 2 2" xfId="667" xr:uid="{1A08CC68-39B9-401C-A094-3F2F68E7DDF2}"/>
    <cellStyle name="Comma 127 2 2 2" xfId="668" xr:uid="{F526CF0D-7843-4C2C-8A90-9AB6C5D80563}"/>
    <cellStyle name="Comma 127 2 3" xfId="669" xr:uid="{69EB13E5-F12E-4F11-83E3-5C88FA91C18F}"/>
    <cellStyle name="Comma 127 3" xfId="670" xr:uid="{CFD1F380-AD9B-47E0-8F4B-C59C6A748645}"/>
    <cellStyle name="Comma 127 3 2" xfId="671" xr:uid="{DBE0B4C4-D084-46F6-A08B-12957AD725EF}"/>
    <cellStyle name="Comma 127 4" xfId="672" xr:uid="{E28F52E2-43D5-4C80-B071-3CB7C4727052}"/>
    <cellStyle name="Comma 127 4 2" xfId="3986" xr:uid="{C110CC44-612F-4402-8531-F79CA15A0EED}"/>
    <cellStyle name="Comma 127 5" xfId="673" xr:uid="{DFDD7D42-4184-447A-B4B9-8CD0549A1C15}"/>
    <cellStyle name="Comma 127 5 2" xfId="674" xr:uid="{7CF0F279-F5A1-4874-98B6-E92C1BB88778}"/>
    <cellStyle name="Comma 127 5 2 2" xfId="3988" xr:uid="{FFC0AAA0-3CD5-4B18-B7CA-53589A67AF3E}"/>
    <cellStyle name="Comma 127 5 3" xfId="3987" xr:uid="{D4A3898D-8CDF-4EA3-80C6-9F10CE2F8F7E}"/>
    <cellStyle name="Comma 127 6" xfId="675" xr:uid="{CE1AA730-F4F2-47C7-95C7-503D2AA4785B}"/>
    <cellStyle name="Comma 127 6 2" xfId="5263" xr:uid="{BDA053E4-8751-4503-9BC3-2357B9C731DE}"/>
    <cellStyle name="Comma 128" xfId="676" xr:uid="{EA237E89-B631-4A49-9FC8-C8BB377A154E}"/>
    <cellStyle name="Comma 128 2" xfId="677" xr:uid="{E3DC3A8F-9125-44A3-9CBA-35AFF07C50AC}"/>
    <cellStyle name="Comma 128 2 2" xfId="678" xr:uid="{A6C13318-70F5-4D9C-8486-493AEACF3601}"/>
    <cellStyle name="Comma 128 2 2 2" xfId="679" xr:uid="{EE5F778B-AB9D-46A2-8FB3-5D15E021227F}"/>
    <cellStyle name="Comma 128 2 3" xfId="680" xr:uid="{6897FFD6-9414-4277-A195-EC95312FC519}"/>
    <cellStyle name="Comma 128 3" xfId="681" xr:uid="{ACC829DA-69BB-4758-A5AA-8C2678646BDF}"/>
    <cellStyle name="Comma 128 3 2" xfId="682" xr:uid="{03C45360-33BB-4E46-AC2C-358DAC355BCB}"/>
    <cellStyle name="Comma 128 4" xfId="683" xr:uid="{2C9F85D9-265D-4227-BB06-2A6C8C6DA3CD}"/>
    <cellStyle name="Comma 128 4 2" xfId="3989" xr:uid="{F7357C40-62FB-4810-8EBC-CBF3F6B2C875}"/>
    <cellStyle name="Comma 128 5" xfId="684" xr:uid="{DEA6E46A-2758-4E3A-A028-600FB03D51BE}"/>
    <cellStyle name="Comma 128 5 2" xfId="685" xr:uid="{65BD4E93-1061-42A1-856A-107ECA2D3090}"/>
    <cellStyle name="Comma 128 5 2 2" xfId="3991" xr:uid="{334110F2-F05F-43C5-9E92-80104E500269}"/>
    <cellStyle name="Comma 128 5 3" xfId="3990" xr:uid="{F6316A61-DFBB-48F2-A7A2-54FCF56D9C3D}"/>
    <cellStyle name="Comma 128 6" xfId="686" xr:uid="{EE45B750-8DC9-4D19-8ABA-9DEAE00462DB}"/>
    <cellStyle name="Comma 128 6 2" xfId="5545" xr:uid="{35E5A940-A1FC-460A-9A0B-912215880F7F}"/>
    <cellStyle name="Comma 129" xfId="687" xr:uid="{ABA1450A-353D-438A-93D1-332C8A2670FD}"/>
    <cellStyle name="Comma 129 2" xfId="688" xr:uid="{9748E574-A731-4A6D-A615-A818D62629A9}"/>
    <cellStyle name="Comma 129 2 2" xfId="689" xr:uid="{01A148F0-16FD-4EAA-B65C-D5B1D7EA23B5}"/>
    <cellStyle name="Comma 129 2 2 2" xfId="690" xr:uid="{AC12F7C0-4E4A-43F7-8F0C-FF55BD4B1912}"/>
    <cellStyle name="Comma 129 2 3" xfId="691" xr:uid="{62C9CB97-C0FA-4C54-A56E-C36AE180F88D}"/>
    <cellStyle name="Comma 129 3" xfId="692" xr:uid="{5AE82950-E2BB-4127-B7CF-C28A457285E2}"/>
    <cellStyle name="Comma 129 3 2" xfId="693" xr:uid="{0BECAD03-255E-4AFF-869C-86F0F828E3F5}"/>
    <cellStyle name="Comma 129 4" xfId="694" xr:uid="{64CE2B21-E0FB-4D1A-91C9-EED8E213CC0F}"/>
    <cellStyle name="Comma 129 4 2" xfId="3992" xr:uid="{52231A79-460B-497E-95A0-2AEE10BDE99C}"/>
    <cellStyle name="Comma 129 5" xfId="695" xr:uid="{469E28A0-73ED-4E99-8C34-B78A345AF8F7}"/>
    <cellStyle name="Comma 129 5 2" xfId="696" xr:uid="{5783AFC2-5ED3-4F3A-9B63-B912CBAF211B}"/>
    <cellStyle name="Comma 129 5 2 2" xfId="3994" xr:uid="{D6F716BE-073D-4B2C-85C3-CAC3EF591A69}"/>
    <cellStyle name="Comma 129 5 3" xfId="3993" xr:uid="{3837373C-C55F-422D-AF02-FB0221498081}"/>
    <cellStyle name="Comma 129 6" xfId="697" xr:uid="{BD7CB649-0181-4C12-9B64-4700598846C2}"/>
    <cellStyle name="Comma 129 6 2" xfId="5258" xr:uid="{3B3684CA-7D4B-4D28-9C5D-44E06FDFF5AF}"/>
    <cellStyle name="Comma 13" xfId="698" xr:uid="{E5E7602A-5EB2-4CE8-A1A3-4CD63F226C7D}"/>
    <cellStyle name="Comma 13 2" xfId="699" xr:uid="{B1489C09-5E95-45E0-844A-E56BF92E3594}"/>
    <cellStyle name="Comma 13 2 2" xfId="700" xr:uid="{DE49950B-6CD6-41C9-8342-C244C8C43AAB}"/>
    <cellStyle name="Comma 13 2 3" xfId="701" xr:uid="{C934A9D2-F925-4484-B6CA-675007152E97}"/>
    <cellStyle name="Comma 13 2 3 2" xfId="3996" xr:uid="{025D60C2-9F9E-4452-AF8C-D6627482EC75}"/>
    <cellStyle name="Comma 13 2 4" xfId="3995" xr:uid="{908C5443-FCB9-4AEB-9636-F009BABBF18E}"/>
    <cellStyle name="Comma 13 3" xfId="702" xr:uid="{D0574069-FD27-4065-8CCD-A7DD38B3A07F}"/>
    <cellStyle name="Comma 13 4" xfId="703" xr:uid="{2D0D1FE2-13A6-4C58-89AF-67D40C56D5B9}"/>
    <cellStyle name="Comma 13 5" xfId="704" xr:uid="{FBC21A92-0D08-4AE2-A137-1221305AACCD}"/>
    <cellStyle name="Comma 13 5 2" xfId="3997" xr:uid="{8F91EED7-11C0-4A1C-86F7-F2D759D46F86}"/>
    <cellStyle name="Comma 13 5 3" xfId="5257" xr:uid="{EBDFBA4A-CF56-478F-84A1-028DA9504FB2}"/>
    <cellStyle name="Comma 130" xfId="705" xr:uid="{DABE0BEF-2200-40E1-A4B5-8C9EE1F3888E}"/>
    <cellStyle name="Comma 130 2" xfId="706" xr:uid="{F596E448-8B31-4EE5-AABB-7A9B9FBF13A4}"/>
    <cellStyle name="Comma 130 2 2" xfId="707" xr:uid="{6F5FF720-2B10-4CAD-A36F-8E4AC79C0B12}"/>
    <cellStyle name="Comma 130 2 2 2" xfId="708" xr:uid="{EA918254-2094-4BC8-8ED9-3A9F52B638C6}"/>
    <cellStyle name="Comma 130 2 3" xfId="709" xr:uid="{B288FB9C-DD4C-48B9-B155-97759E6C6581}"/>
    <cellStyle name="Comma 130 3" xfId="710" xr:uid="{B378A05E-A25A-4C6E-A09E-476EAA8D0017}"/>
    <cellStyle name="Comma 130 3 2" xfId="711" xr:uid="{78B650D9-9494-43A9-9980-3C08CEAA12F3}"/>
    <cellStyle name="Comma 130 4" xfId="712" xr:uid="{85263915-7DB1-4404-9A69-94333A675680}"/>
    <cellStyle name="Comma 130 4 2" xfId="3998" xr:uid="{8FB32B83-ECDD-452F-959E-A6408C3D1DF2}"/>
    <cellStyle name="Comma 130 5" xfId="713" xr:uid="{CD6B5D81-72F7-46F9-A3C8-B738A91F826D}"/>
    <cellStyle name="Comma 130 5 2" xfId="5543" xr:uid="{45C9879C-F0CF-4AF6-B54B-76974E6D1C92}"/>
    <cellStyle name="Comma 131" xfId="714" xr:uid="{B54DFEF6-C04F-4E92-9436-7EDA2A5FAA74}"/>
    <cellStyle name="Comma 131 2" xfId="715" xr:uid="{49C9EB94-EC28-4CBB-9EA7-0C441AFC57C4}"/>
    <cellStyle name="Comma 131 3" xfId="716" xr:uid="{72993EB9-E034-4ADE-AE5B-EBCBC65A59D2}"/>
    <cellStyle name="Comma 131 4" xfId="717" xr:uid="{FFBCA341-BF27-419F-8082-0E99949AF365}"/>
    <cellStyle name="Comma 131 4 2" xfId="5254" xr:uid="{7B37B706-E684-43D6-BF73-BD34099ED0E4}"/>
    <cellStyle name="Comma 132" xfId="718" xr:uid="{38463A9A-00DD-4C67-91E1-0497755B60FB}"/>
    <cellStyle name="Comma 132 2" xfId="719" xr:uid="{D7DF45F3-76AB-471C-8EAD-FF1B519A2A52}"/>
    <cellStyle name="Comma 132 3" xfId="720" xr:uid="{CD5CD8CB-8F1C-4C6C-A166-1EEA0A299D42}"/>
    <cellStyle name="Comma 132 3 2" xfId="3999" xr:uid="{04BC64AF-0687-4B87-83FB-C27BCD041F8A}"/>
    <cellStyle name="Comma 132 4" xfId="721" xr:uid="{8E79CA4D-E348-49C2-B1BF-0B4A99ACA635}"/>
    <cellStyle name="Comma 132 4 2" xfId="722" xr:uid="{561E328D-77A8-4432-B2B3-75A537FF48E4}"/>
    <cellStyle name="Comma 132 4 2 2" xfId="4001" xr:uid="{E09C54A6-B162-44F0-849A-E6A1EFF13DBC}"/>
    <cellStyle name="Comma 132 4 3" xfId="4000" xr:uid="{61F43893-E53C-4B9C-AC9C-5952FE3C4500}"/>
    <cellStyle name="Comma 132 5" xfId="723" xr:uid="{409EA5F2-1693-4CE6-8E12-CEFD87573606}"/>
    <cellStyle name="Comma 132 5 2" xfId="5232" xr:uid="{60F7EC30-FDB3-46E9-908A-DE292FD685F8}"/>
    <cellStyle name="Comma 133" xfId="724" xr:uid="{C49C6956-798C-4557-871E-21BE392A7DC5}"/>
    <cellStyle name="Comma 133 2" xfId="725" xr:uid="{38EEB027-2F4F-4CDF-BF68-4C35D2B0C2FD}"/>
    <cellStyle name="Comma 133 3" xfId="726" xr:uid="{C4D8FE44-1CE8-479C-9654-69450EEBD4F1}"/>
    <cellStyle name="Comma 133 4" xfId="727" xr:uid="{6089B1C1-EDE5-4097-8A96-8B8E89BE18B6}"/>
    <cellStyle name="Comma 133 4 2" xfId="728" xr:uid="{37458BDC-02FE-491F-BC9E-3A566C038C8D}"/>
    <cellStyle name="Comma 133 5" xfId="729" xr:uid="{61739C55-7985-4D40-B9B0-1EEE5D1D8662}"/>
    <cellStyle name="Comma 133 5 2" xfId="4002" xr:uid="{DDB4084C-FC55-47D7-B5C1-98F72D3CC33D}"/>
    <cellStyle name="Comma 133 5 3" xfId="5229" xr:uid="{96883BD1-602E-4621-9BD7-3A9CBCC3DD71}"/>
    <cellStyle name="Comma 133 6" xfId="730" xr:uid="{8B2C8469-AC09-408F-A18E-AA1E06883869}"/>
    <cellStyle name="Comma 133 6 2" xfId="5222" xr:uid="{86D42619-5ED4-4720-8FE0-4CE9EDF4EC01}"/>
    <cellStyle name="Comma 134" xfId="731" xr:uid="{6F1EC5E0-1842-4E64-8859-F2FF00B32E28}"/>
    <cellStyle name="Comma 134 2" xfId="732" xr:uid="{681081B7-4CD4-40EF-95B2-E0E2DFBAD4EE}"/>
    <cellStyle name="Comma 134 3" xfId="733" xr:uid="{B67EAB36-4B0D-4EE6-9031-5DDB3831B7CF}"/>
    <cellStyle name="Comma 134 3 2" xfId="4003" xr:uid="{CCE05865-7341-4F9C-B06A-BF67F5A4A139}"/>
    <cellStyle name="Comma 134 4" xfId="734" xr:uid="{EAEBEA2C-EC21-43F9-8889-21DFB272E025}"/>
    <cellStyle name="Comma 134 4 2" xfId="735" xr:uid="{BB1B8E5C-B756-45C2-9793-640B0C8609FD}"/>
    <cellStyle name="Comma 134 4 2 2" xfId="4005" xr:uid="{D56599A7-915C-4211-BF68-2E415A6F0C95}"/>
    <cellStyle name="Comma 134 4 3" xfId="4004" xr:uid="{B3A69101-EF52-4F14-94C5-AC61CE6F2EDD}"/>
    <cellStyle name="Comma 134 5" xfId="736" xr:uid="{1097E7B1-2D36-41F4-BA7C-10576F3BE9CF}"/>
    <cellStyle name="Comma 134 5 2" xfId="5209" xr:uid="{1337F321-DF59-47BF-B834-00FB5B185975}"/>
    <cellStyle name="Comma 135" xfId="737" xr:uid="{41DCBD0E-770D-44F7-80AD-538A728AB08A}"/>
    <cellStyle name="Comma 135 2" xfId="738" xr:uid="{75D93D20-77DB-4834-9387-392C8A16200E}"/>
    <cellStyle name="Comma 135 3" xfId="739" xr:uid="{0FE3176D-7047-4DB3-B790-1D54D23C85BB}"/>
    <cellStyle name="Comma 135 3 2" xfId="4006" xr:uid="{66B48A41-B723-4164-81A4-70DE2922B819}"/>
    <cellStyle name="Comma 135 4" xfId="740" xr:uid="{C9A7D990-EEE4-4EEA-9240-4AC7E340EFA3}"/>
    <cellStyle name="Comma 135 4 2" xfId="741" xr:uid="{E9659221-645B-478E-B7DB-38AAB193E1C8}"/>
    <cellStyle name="Comma 135 4 2 2" xfId="4008" xr:uid="{3BB20CBB-43A1-4394-8BB0-8952DB6438EA}"/>
    <cellStyle name="Comma 135 4 3" xfId="4007" xr:uid="{CF63269D-90B4-4B97-BFAF-257F66FB0E35}"/>
    <cellStyle name="Comma 135 5" xfId="742" xr:uid="{3B84877E-7BB2-41DC-BDC8-A7634D41D16C}"/>
    <cellStyle name="Comma 135 5 2" xfId="5208" xr:uid="{C0B8B499-42DC-4E29-9076-005B5050F975}"/>
    <cellStyle name="Comma 136" xfId="743" xr:uid="{721AD6D6-F758-4B7F-96FB-C59C27B6E20A}"/>
    <cellStyle name="Comma 136 2" xfId="744" xr:uid="{21AA9DDF-4449-46F4-A8E4-8BA4D681F896}"/>
    <cellStyle name="Comma 136 2 2" xfId="745" xr:uid="{1E8D6077-D84A-4415-9717-0623341451DC}"/>
    <cellStyle name="Comma 136 3" xfId="746" xr:uid="{85057F98-162E-4586-B9AB-89FE5F815367}"/>
    <cellStyle name="Comma 136 3 2" xfId="4009" xr:uid="{9725296F-8D0E-4615-9F15-2BF284AE9C2D}"/>
    <cellStyle name="Comma 136 4" xfId="747" xr:uid="{084E331B-17CD-4DC0-B7BF-699E5DB25055}"/>
    <cellStyle name="Comma 136 4 2" xfId="748" xr:uid="{3FB44E1D-D52A-459D-911C-7F44E44FD3D5}"/>
    <cellStyle name="Comma 136 4 2 2" xfId="4011" xr:uid="{6EE0EFE5-46F8-4557-8E48-923E42FB16BB}"/>
    <cellStyle name="Comma 136 4 3" xfId="4010" xr:uid="{97D34185-ED5B-4EBB-A1EB-74ADBCDD2076}"/>
    <cellStyle name="Comma 136 5" xfId="749" xr:uid="{347F57D5-BB03-4E32-9626-75D01C2375BD}"/>
    <cellStyle name="Comma 136 5 2" xfId="5207" xr:uid="{5735FC6B-DF36-46F1-9ACE-C26F114C2A08}"/>
    <cellStyle name="Comma 137" xfId="750" xr:uid="{64F843B4-93ED-4EC1-A166-739F0F509044}"/>
    <cellStyle name="Comma 137 2" xfId="751" xr:uid="{2564B4DA-1CF2-4E0F-A424-4364A598F4CA}"/>
    <cellStyle name="Comma 137 2 2" xfId="752" xr:uid="{DB1CDD8E-BCE6-41D8-86BC-92AFBB95591C}"/>
    <cellStyle name="Comma 137 3" xfId="753" xr:uid="{10363652-74EA-4F47-AB3F-563D07397D3E}"/>
    <cellStyle name="Comma 137 3 2" xfId="4012" xr:uid="{875348EB-D54A-44A5-A53C-4500037E180F}"/>
    <cellStyle name="Comma 137 4" xfId="754" xr:uid="{38EFF58C-5DF0-49F9-A9BC-78D762DDF9AB}"/>
    <cellStyle name="Comma 137 4 2" xfId="755" xr:uid="{553206EA-9E8E-40E4-B052-5BDDB1507CEB}"/>
    <cellStyle name="Comma 137 4 2 2" xfId="4014" xr:uid="{2F2454F1-CCD1-47E5-95B0-DE1F3D746158}"/>
    <cellStyle name="Comma 137 4 3" xfId="4013" xr:uid="{CB1CEA89-D476-4E09-81EB-052016FA21D2}"/>
    <cellStyle name="Comma 137 5" xfId="756" xr:uid="{A7FB5228-6BF2-46B5-BBCA-6F0CFF2C0F6A}"/>
    <cellStyle name="Comma 137 5 2" xfId="5206" xr:uid="{215C9D7D-22DC-435D-AAE3-E24528A2A13F}"/>
    <cellStyle name="Comma 138" xfId="757" xr:uid="{25B95ED0-3219-4FBD-8DE3-706A95846E25}"/>
    <cellStyle name="Comma 138 2" xfId="758" xr:uid="{1B76460C-4AAD-48E8-8C88-1FA174EA880B}"/>
    <cellStyle name="Comma 138 3" xfId="759" xr:uid="{DD4C5A54-EE6D-44B2-B5A3-7C35B313850F}"/>
    <cellStyle name="Comma 138 3 2" xfId="4015" xr:uid="{B115A5EE-ACD4-4B39-A43E-5F7CF4B77D99}"/>
    <cellStyle name="Comma 138 4" xfId="760" xr:uid="{D9478795-CC5A-4EB7-A192-AFEAD632608F}"/>
    <cellStyle name="Comma 138 4 2" xfId="761" xr:uid="{BB880616-5F06-4034-9DD2-1AE94AB770D7}"/>
    <cellStyle name="Comma 138 4 2 2" xfId="4017" xr:uid="{B027620D-2FA1-4D19-A1EB-B88B4AD5646E}"/>
    <cellStyle name="Comma 138 4 3" xfId="4016" xr:uid="{E7DE732E-709A-407B-BB09-C6CD74A738B7}"/>
    <cellStyle name="Comma 138 5" xfId="762" xr:uid="{33F66EBC-3FF0-47E6-9FE4-689215F0CCE6}"/>
    <cellStyle name="Comma 138 5 2" xfId="5205" xr:uid="{1D3563A6-F67A-4795-AD70-D6402FF09C67}"/>
    <cellStyle name="Comma 139" xfId="763" xr:uid="{7EAC55CB-5282-4956-8FC0-32151155DB25}"/>
    <cellStyle name="Comma 139 2" xfId="764" xr:uid="{F9C3B986-DF01-442F-8600-03D22B25B7FF}"/>
    <cellStyle name="Comma 139 3" xfId="765" xr:uid="{3CD25A37-DB40-49F5-B7A2-F8FB606D8F4F}"/>
    <cellStyle name="Comma 139 3 2" xfId="4018" xr:uid="{AE0FA9FA-8798-454F-8FF8-C9E59359E37F}"/>
    <cellStyle name="Comma 139 4" xfId="766" xr:uid="{7D370C0E-DA69-4D77-99EB-1A21BA8A48A8}"/>
    <cellStyle name="Comma 139 4 2" xfId="767" xr:uid="{1507A8E7-187A-4E51-8A04-B269AD9F3D9B}"/>
    <cellStyle name="Comma 139 4 2 2" xfId="4020" xr:uid="{4FC98448-861E-45E5-A43B-15FA7C08123C}"/>
    <cellStyle name="Comma 139 4 3" xfId="4019" xr:uid="{82853465-1450-47E5-AC6B-BE558DF0A676}"/>
    <cellStyle name="Comma 139 5" xfId="768" xr:uid="{50C641C4-8507-44C2-89E2-AA939E7F64AE}"/>
    <cellStyle name="Comma 139 5 2" xfId="5204" xr:uid="{2D7529E9-92D2-4136-A334-0CDEB99EA7B3}"/>
    <cellStyle name="Comma 14" xfId="769" xr:uid="{9354030A-D9E7-4E12-90B6-7BBBC88952F6}"/>
    <cellStyle name="Comma 14 2" xfId="770" xr:uid="{30BC81F6-0978-4790-9ABE-0A39563461E3}"/>
    <cellStyle name="Comma 14 2 2" xfId="771" xr:uid="{04F80101-1EB0-49BB-9EA8-41BA50638463}"/>
    <cellStyle name="Comma 14 2 3" xfId="772" xr:uid="{CBF1BB68-8EAB-4D23-993C-5CC74214067D}"/>
    <cellStyle name="Comma 14 2 3 2" xfId="4022" xr:uid="{DD2A04D8-D211-431B-9792-B904FCF1E972}"/>
    <cellStyle name="Comma 14 2 4" xfId="4021" xr:uid="{AFB967E7-DB13-4E7C-AB47-8BBFA6B594E1}"/>
    <cellStyle name="Comma 14 3" xfId="773" xr:uid="{DB92519F-FE01-42DB-8993-9FDF8AC8F317}"/>
    <cellStyle name="Comma 14 3 2" xfId="774" xr:uid="{611A410D-DEF7-4487-9DF4-F87104481603}"/>
    <cellStyle name="Comma 14 3 2 2" xfId="775" xr:uid="{BD4ED91F-0F50-49EC-BDD3-C3BF0B4C07A7}"/>
    <cellStyle name="Comma 14 3 3" xfId="776" xr:uid="{0A8EAF66-CF83-466B-B4EC-A06A7654DF57}"/>
    <cellStyle name="Comma 14 3 3 2" xfId="777" xr:uid="{FC0C2D33-A048-4618-8C26-44C0850C4464}"/>
    <cellStyle name="Comma 14 3 4" xfId="778" xr:uid="{30B6F9CB-2C10-4E89-8A54-C7BBCDCFD888}"/>
    <cellStyle name="Comma 14 3 4 2" xfId="779" xr:uid="{E7FD3869-814C-4E2A-A4AC-3AFE5DC041CC}"/>
    <cellStyle name="Comma 14 4" xfId="780" xr:uid="{43C88EE2-740F-4B1E-83FA-EA5B42B5304D}"/>
    <cellStyle name="Comma 14 4 2" xfId="4023" xr:uid="{021CC4DA-29E4-4C33-8513-061036A8FB8F}"/>
    <cellStyle name="Comma 14 4 3" xfId="5203" xr:uid="{DA742443-BB15-44FE-8246-D9502651CAB7}"/>
    <cellStyle name="Comma 140" xfId="781" xr:uid="{677D7E26-A7B1-438C-8633-FAA8C3CE8118}"/>
    <cellStyle name="Comma 140 2" xfId="782" xr:uid="{16D0BA41-51BE-4447-BE96-D5DEFB22BE2A}"/>
    <cellStyle name="Comma 140 3" xfId="783" xr:uid="{5000B2C9-D0F4-4443-B943-F381C8697706}"/>
    <cellStyle name="Comma 140 3 2" xfId="4024" xr:uid="{1ABC2592-14ED-4788-92CA-2704EE7726DE}"/>
    <cellStyle name="Comma 140 4" xfId="784" xr:uid="{66D5A5BC-BCAB-4701-B713-1148147D5EBB}"/>
    <cellStyle name="Comma 140 4 2" xfId="785" xr:uid="{CCFD31FB-7AED-4A1A-BF7A-BA4735BEA0AA}"/>
    <cellStyle name="Comma 140 4 2 2" xfId="4026" xr:uid="{291B5614-EAC2-4EB1-963F-021E48FBB432}"/>
    <cellStyle name="Comma 140 4 3" xfId="4025" xr:uid="{B568C6AA-6CFB-4249-BD66-0A3716959723}"/>
    <cellStyle name="Comma 140 5" xfId="786" xr:uid="{DAFDF1BA-C27E-4F75-A64E-9AF119E9AEE6}"/>
    <cellStyle name="Comma 140 5 2" xfId="5202" xr:uid="{E26CCC1C-40B3-488F-B738-71AB1B2C14C1}"/>
    <cellStyle name="Comma 141" xfId="787" xr:uid="{17E75489-F479-4D82-B032-A071A7BBE8B1}"/>
    <cellStyle name="Comma 141 2" xfId="788" xr:uid="{919363A6-F9CD-4E4B-807A-D258ADDDDAF0}"/>
    <cellStyle name="Comma 141 3" xfId="789" xr:uid="{A403F7C8-072A-4C64-9F05-1928163761F9}"/>
    <cellStyle name="Comma 142" xfId="790" xr:uid="{589C5D23-C2B8-4D86-A8A4-EE28BBEB22C2}"/>
    <cellStyle name="Comma 142 2" xfId="791" xr:uid="{E4907197-6D61-4902-890B-C5DB146AA3D9}"/>
    <cellStyle name="Comma 142 3" xfId="792" xr:uid="{18CC79DD-4AC1-4D96-95C2-BAB0731A26FB}"/>
    <cellStyle name="Comma 142 4" xfId="793" xr:uid="{A4009B0C-4C27-4B72-A048-AE497FD0E9AF}"/>
    <cellStyle name="Comma 142 5" xfId="794" xr:uid="{602FD449-F2D1-4E51-91E5-6516A515F2F1}"/>
    <cellStyle name="Comma 142 6" xfId="795" xr:uid="{E98C8BBB-C411-41D3-A04B-AA13B6072968}"/>
    <cellStyle name="Comma 142 6 2" xfId="796" xr:uid="{5AC0FBE5-A6F0-4232-B6C0-B486D5FF5AC1}"/>
    <cellStyle name="Comma 142 7" xfId="797" xr:uid="{4868CB95-6357-4ECC-BBEE-5CC7F5C724FC}"/>
    <cellStyle name="Comma 142 7 2" xfId="4027" xr:uid="{73780511-4899-4A47-9330-9D7C6C10EBBB}"/>
    <cellStyle name="Comma 142 7 3" xfId="5500" xr:uid="{97722A21-DEBC-4AE1-84A1-AAFE4B4099F3}"/>
    <cellStyle name="Comma 143" xfId="798" xr:uid="{3D848721-96E3-4712-B3A5-7F7F8F36FD94}"/>
    <cellStyle name="Comma 143 2" xfId="799" xr:uid="{3964CD2F-3186-4B0E-B703-9D390EC64B7E}"/>
    <cellStyle name="Comma 143 3" xfId="800" xr:uid="{E8C9E930-FDB4-4812-97A4-03C4E628E1F7}"/>
    <cellStyle name="Comma 143 4" xfId="801" xr:uid="{42198AB3-3588-4B2F-A708-1A8445E87B88}"/>
    <cellStyle name="Comma 143 5" xfId="802" xr:uid="{A437A948-3B3D-4D7F-81C7-BB1D5C2D31D5}"/>
    <cellStyle name="Comma 143 5 2" xfId="4028" xr:uid="{E65B9526-84AB-403A-B39F-B6A62FEC9197}"/>
    <cellStyle name="Comma 143 5 3" xfId="5201" xr:uid="{194C0A69-80B9-41F4-93FE-F89748058DCB}"/>
    <cellStyle name="Comma 144" xfId="803" xr:uid="{E7A01622-C9FD-41B0-82D1-C132D7F885E9}"/>
    <cellStyle name="Comma 144 2" xfId="804" xr:uid="{0C890287-2517-47EA-8815-2E336B9EC6FE}"/>
    <cellStyle name="Comma 144 3" xfId="805" xr:uid="{DE947844-0DC7-40E1-839E-2A4F765AC962}"/>
    <cellStyle name="Comma 144 4" xfId="806" xr:uid="{A0DC9F42-D866-4826-BA9C-D02FF20AC0E2}"/>
    <cellStyle name="Comma 144 5" xfId="807" xr:uid="{A0E4C6E2-D4A1-4548-A872-3BD0135FCFB7}"/>
    <cellStyle name="Comma 144 5 2" xfId="4029" xr:uid="{FD7B6E96-65F8-45D9-9F4F-026FF7DDAFDA}"/>
    <cellStyle name="Comma 144 5 3" xfId="5200" xr:uid="{D3512248-23A3-4A7C-86FF-EC0A6181ECCA}"/>
    <cellStyle name="Comma 145" xfId="808" xr:uid="{4C7A3C22-E486-4F79-AB00-458D56976301}"/>
    <cellStyle name="Comma 145 2" xfId="809" xr:uid="{7EBD9353-2AD7-41AA-A7B2-3F7F78714AD6}"/>
    <cellStyle name="Comma 145 3" xfId="810" xr:uid="{2C8C200E-86AD-4F31-96A6-64EC0354BF12}"/>
    <cellStyle name="Comma 145 4" xfId="811" xr:uid="{A150D060-1D8F-4393-A617-1DE303741BAA}"/>
    <cellStyle name="Comma 145 5" xfId="812" xr:uid="{C84323B1-E9AE-47F7-8B06-1616A169BDB7}"/>
    <cellStyle name="Comma 145 5 2" xfId="4030" xr:uid="{1C74FEF5-6830-4205-8DD0-517E02BB5D25}"/>
    <cellStyle name="Comma 145 5 3" xfId="5499" xr:uid="{FF988449-5BC5-41DE-B2BE-A6DE897B1D3C}"/>
    <cellStyle name="Comma 146" xfId="813" xr:uid="{3070EB89-C3D3-47ED-B6CA-CF241E9046E2}"/>
    <cellStyle name="Comma 146 2" xfId="814" xr:uid="{C07BB54C-AAC6-4E8E-98B3-6880990B807D}"/>
    <cellStyle name="Comma 146 3" xfId="815" xr:uid="{D839F22C-E6C8-4C5F-9D25-C54EA001CF6A}"/>
    <cellStyle name="Comma 146 4" xfId="816" xr:uid="{A02AC5CC-BED1-49E8-A6EF-9AEF23C3344A}"/>
    <cellStyle name="Comma 146 5" xfId="817" xr:uid="{AACDCEE1-CDAD-4C48-B8D7-8E9BE070F933}"/>
    <cellStyle name="Comma 146 5 2" xfId="4032" xr:uid="{B16CE432-097D-4A6F-AB6B-19ACA475F62F}"/>
    <cellStyle name="Comma 146 5 3" xfId="5199" xr:uid="{668853DB-3C7F-480B-A2D6-DC2AAD746BAA}"/>
    <cellStyle name="Comma 147" xfId="818" xr:uid="{1BBBE52E-7955-4B97-9E80-F066DD86C80D}"/>
    <cellStyle name="Comma 147 2" xfId="819" xr:uid="{A096F5DF-40FB-40FF-ABF1-0051F5F53E79}"/>
    <cellStyle name="Comma 147 3" xfId="820" xr:uid="{C97EC6D4-F4BD-41CB-BEE6-C1C696626B7E}"/>
    <cellStyle name="Comma 147 4" xfId="821" xr:uid="{4D5E6802-9DFB-45CC-94C6-E3A2FBC2849E}"/>
    <cellStyle name="Comma 147 5" xfId="822" xr:uid="{68E47BE2-8289-40EE-BC76-21C3192613C0}"/>
    <cellStyle name="Comma 147 5 2" xfId="4033" xr:uid="{E5DC9276-F811-4FD6-A7CF-0D8D05C4E443}"/>
    <cellStyle name="Comma 147 5 3" xfId="5198" xr:uid="{CCE16CBD-957E-469A-83B6-6665A8F239B4}"/>
    <cellStyle name="Comma 148" xfId="823" xr:uid="{4555C8BC-8D85-45B0-85CF-9BCBBFD797DB}"/>
    <cellStyle name="Comma 148 2" xfId="824" xr:uid="{FE5C9F88-95CA-4D0F-B93C-106DF3DA0329}"/>
    <cellStyle name="Comma 148 3" xfId="825" xr:uid="{D6012AC4-3100-430B-8A7C-452970F58F51}"/>
    <cellStyle name="Comma 148 4" xfId="826" xr:uid="{C0FA6AE2-FEFA-479E-8057-313005E2E329}"/>
    <cellStyle name="Comma 148 5" xfId="827" xr:uid="{F430181E-5DAF-4287-AF8A-984FE77C7758}"/>
    <cellStyle name="Comma 148 5 2" xfId="4037" xr:uid="{98B06ADB-F0CB-4C50-8AB1-3D7627BDC689}"/>
    <cellStyle name="Comma 148 5 3" xfId="5498" xr:uid="{2CD9DC5D-82DF-4BEB-929C-B5DD7D369757}"/>
    <cellStyle name="Comma 149" xfId="828" xr:uid="{9EE0F7D1-C70D-4E71-A2E4-B6E56F32EB6B}"/>
    <cellStyle name="Comma 149 2" xfId="829" xr:uid="{4E2EA5D8-7442-4C8E-8729-80492AC8AE2A}"/>
    <cellStyle name="Comma 149 3" xfId="830" xr:uid="{928DB538-CA6B-418E-A3A4-CCD4FC01CF76}"/>
    <cellStyle name="Comma 149 4" xfId="831" xr:uid="{DD2D2832-1420-4332-9299-103B43F5A871}"/>
    <cellStyle name="Comma 149 5" xfId="832" xr:uid="{08FA9027-4E4F-4264-8E9D-4DEC2C33C0EE}"/>
    <cellStyle name="Comma 149 5 2" xfId="4039" xr:uid="{A8353AA0-6FFD-40F2-B782-8F93705CFB3C}"/>
    <cellStyle name="Comma 149 5 3" xfId="5197" xr:uid="{C776C3C6-1A9A-4D9F-B625-98766527A5B2}"/>
    <cellStyle name="Comma 15" xfId="833" xr:uid="{B90C4742-0F03-4A56-AC4E-38C1620E6DB4}"/>
    <cellStyle name="Comma 15 2" xfId="834" xr:uid="{EB355A12-9113-47E2-9071-C96103C7E3A9}"/>
    <cellStyle name="Comma 15 2 2" xfId="835" xr:uid="{871DC249-7131-46AD-B346-3DCA15560DC4}"/>
    <cellStyle name="Comma 15 2 3" xfId="836" xr:uid="{8537A460-D2AB-43AA-A99A-445CFBDC4547}"/>
    <cellStyle name="Comma 15 2 3 2" xfId="4042" xr:uid="{666135F9-E717-4DF9-810B-567B50DE7919}"/>
    <cellStyle name="Comma 15 2 4" xfId="4040" xr:uid="{C9B69C22-0FA2-430E-AD3B-C5898B9B3E9D}"/>
    <cellStyle name="Comma 15 3" xfId="837" xr:uid="{97ACA465-A0EF-456A-AD1D-79A0A10D6FDB}"/>
    <cellStyle name="Comma 15 3 2" xfId="838" xr:uid="{4F0F3401-33EF-4ECB-8526-CFC61478892F}"/>
    <cellStyle name="Comma 15 3 2 2" xfId="839" xr:uid="{C246B70A-F01E-4BAB-83A3-A83440DFB3E0}"/>
    <cellStyle name="Comma 15 3 3" xfId="840" xr:uid="{0EF615A8-F12C-4F66-989A-9CBF8AC2A492}"/>
    <cellStyle name="Comma 15 3 3 2" xfId="841" xr:uid="{DC5AF1EF-7AE3-4FC2-85CA-9001FF1FA68E}"/>
    <cellStyle name="Comma 15 3 4" xfId="842" xr:uid="{00DF211D-7CC9-499D-AF0F-05774CE200E8}"/>
    <cellStyle name="Comma 15 3 4 2" xfId="843" xr:uid="{D55D551F-7E85-4902-9532-1154F7CA0F54}"/>
    <cellStyle name="Comma 15 4" xfId="844" xr:uid="{B8EAE3FE-2AB6-4212-8ED4-F9856809DCB8}"/>
    <cellStyle name="Comma 15 4 2" xfId="4043" xr:uid="{F55F329B-4F9A-4DCC-A1B7-A2FB1DE5A061}"/>
    <cellStyle name="Comma 15 4 3" xfId="5196" xr:uid="{5E718A33-4541-4D33-AE84-186E70FC150C}"/>
    <cellStyle name="Comma 150" xfId="845" xr:uid="{E37FC83A-BE25-4F7E-92D4-3E2046F10B24}"/>
    <cellStyle name="Comma 150 2" xfId="846" xr:uid="{232EA9BA-4386-403E-A49E-3F3C54DD1CCF}"/>
    <cellStyle name="Comma 150 3" xfId="847" xr:uid="{593528F3-B509-48B5-AF76-8E960CDA7468}"/>
    <cellStyle name="Comma 150 4" xfId="848" xr:uid="{8BA12901-4911-4CCF-9ADD-9E5EF875AAD3}"/>
    <cellStyle name="Comma 150 5" xfId="849" xr:uid="{1FCCE96E-4B39-4A70-8D56-5E529B9B7856}"/>
    <cellStyle name="Comma 150 5 2" xfId="4044" xr:uid="{59D9066A-759C-4735-938D-68EC4D1E6D72}"/>
    <cellStyle name="Comma 150 5 3" xfId="5195" xr:uid="{1FD30C55-700E-441B-9675-B00312DC9571}"/>
    <cellStyle name="Comma 151" xfId="850" xr:uid="{90CC3209-D8F5-46B6-81E2-009AE2FFABAC}"/>
    <cellStyle name="Comma 151 2" xfId="851" xr:uid="{1AE29935-F63A-4A4D-8750-FB1C10E097A7}"/>
    <cellStyle name="Comma 151 3" xfId="852" xr:uid="{3CD82092-69D2-49FD-8EC7-026696467ADA}"/>
    <cellStyle name="Comma 151 4" xfId="853" xr:uid="{F945BE23-CF5C-4ED2-9C7B-6EEA0BE39C49}"/>
    <cellStyle name="Comma 151 5" xfId="854" xr:uid="{BB2A05A7-8BD4-4A22-9A5D-360D5C0461EA}"/>
    <cellStyle name="Comma 151 5 2" xfId="4045" xr:uid="{309E2BB6-1A61-4731-A2A9-B690C64A585B}"/>
    <cellStyle name="Comma 151 5 3" xfId="5194" xr:uid="{B939826E-C046-431F-A3BF-C7EAE0D461BD}"/>
    <cellStyle name="Comma 152" xfId="855" xr:uid="{934681D0-0D3F-4DE5-AF3E-64C88A65AF4F}"/>
    <cellStyle name="Comma 152 2" xfId="856" xr:uid="{36B11E4F-34A1-4FC1-B9C6-4A3E87C68410}"/>
    <cellStyle name="Comma 152 3" xfId="857" xr:uid="{21F31B21-CFED-461A-90A6-99A4B8A304D6}"/>
    <cellStyle name="Comma 152 4" xfId="858" xr:uid="{6CF056B7-A89B-49C1-A181-231A9F239777}"/>
    <cellStyle name="Comma 152 5" xfId="859" xr:uid="{2C6C1B38-1B5D-4479-8E01-B9F4CD6A8D4C}"/>
    <cellStyle name="Comma 152 5 2" xfId="4046" xr:uid="{7E1D8F73-A178-4B36-8F1C-EDCDEBE30AC6}"/>
    <cellStyle name="Comma 152 5 3" xfId="5193" xr:uid="{A43CCABB-DE30-41C5-B817-7266DACB5A3B}"/>
    <cellStyle name="Comma 153" xfId="860" xr:uid="{CC4082DD-C064-4C6C-97A3-68F5AAE2FAA0}"/>
    <cellStyle name="Comma 153 2" xfId="861" xr:uid="{FA0AF1E2-315B-4973-BC21-69728A1A06BD}"/>
    <cellStyle name="Comma 153 3" xfId="862" xr:uid="{8700E1CB-B44F-4809-9DD8-DFA46A9B1B5D}"/>
    <cellStyle name="Comma 153 4" xfId="863" xr:uid="{4CC4A7AF-C91F-401F-93C5-F91513487A97}"/>
    <cellStyle name="Comma 153 5" xfId="864" xr:uid="{AD0F9E35-01A5-4713-A1DC-53E5170196FA}"/>
    <cellStyle name="Comma 153 5 2" xfId="4047" xr:uid="{1A44BC0B-81F7-4AFA-AA54-0E6D001D6CDD}"/>
    <cellStyle name="Comma 153 5 3" xfId="5192" xr:uid="{90151875-BC9D-4DAB-8823-D28B8A2307CC}"/>
    <cellStyle name="Comma 154" xfId="865" xr:uid="{59F1F53A-9AE2-4092-BD60-A382C781724C}"/>
    <cellStyle name="Comma 154 2" xfId="866" xr:uid="{E82BB41C-4BE8-44AF-910D-DF57356813E3}"/>
    <cellStyle name="Comma 154 3" xfId="867" xr:uid="{440B8095-2B19-4221-B5C9-ED7A2A6B8F9C}"/>
    <cellStyle name="Comma 154 4" xfId="868" xr:uid="{135B5EE9-6893-4453-B139-EA9485F3EEDF}"/>
    <cellStyle name="Comma 154 5" xfId="869" xr:uid="{86E36615-C2C8-44D1-B9AB-5E48180DA439}"/>
    <cellStyle name="Comma 154 5 2" xfId="4048" xr:uid="{CAA38997-70E2-428F-90BF-1C60243CEB5A}"/>
    <cellStyle name="Comma 154 5 3" xfId="5191" xr:uid="{8643EB52-481B-4946-A98E-6CBA61D1D72B}"/>
    <cellStyle name="Comma 155" xfId="870" xr:uid="{CA14D0F5-CF3F-4B9E-A1BC-8C24EF75EE97}"/>
    <cellStyle name="Comma 155 2" xfId="871" xr:uid="{11B25B7A-0D0A-4B17-A977-538C64FD3939}"/>
    <cellStyle name="Comma 155 3" xfId="872" xr:uid="{FA056ECB-3673-4C42-8187-3C8B104497B9}"/>
    <cellStyle name="Comma 155 4" xfId="873" xr:uid="{A5F85F76-3464-405C-8AF9-B41729A74E60}"/>
    <cellStyle name="Comma 155 5" xfId="874" xr:uid="{2CE88056-DC7C-42F3-92F1-7A9D339DFDE7}"/>
    <cellStyle name="Comma 155 5 2" xfId="4049" xr:uid="{E535CE60-46B5-4C54-A152-C4C68460B094}"/>
    <cellStyle name="Comma 155 5 3" xfId="5190" xr:uid="{529BFDDA-7C21-4DA0-B93E-D1258EAA829D}"/>
    <cellStyle name="Comma 156" xfId="875" xr:uid="{CD8DD527-D3BE-43DE-8028-19CCACEFAE2D}"/>
    <cellStyle name="Comma 156 2" xfId="876" xr:uid="{E0115D83-65AB-40AE-AE28-0EC626E3A3ED}"/>
    <cellStyle name="Comma 156 3" xfId="877" xr:uid="{8575E83B-1D7B-4BF9-8523-9CC299C00706}"/>
    <cellStyle name="Comma 156 4" xfId="878" xr:uid="{9407F60B-7601-43C1-86D6-321EBAB0B22F}"/>
    <cellStyle name="Comma 156 5" xfId="879" xr:uid="{10C5552A-5924-41F5-BEFE-664FBE5AE79D}"/>
    <cellStyle name="Comma 156 5 2" xfId="4050" xr:uid="{37CFEDAF-CD5E-4543-B074-EDB2686AD4CA}"/>
    <cellStyle name="Comma 156 5 3" xfId="5189" xr:uid="{E098FC7F-ADBD-432B-99BC-AD80F15B5D0F}"/>
    <cellStyle name="Comma 157" xfId="880" xr:uid="{219B3D98-F2FA-4E86-AE60-97CE7855B2E9}"/>
    <cellStyle name="Comma 157 2" xfId="881" xr:uid="{D28435B3-F481-43B7-8AAB-5B54C51F4F6B}"/>
    <cellStyle name="Comma 157 2 2" xfId="882" xr:uid="{74C00122-051E-4606-9737-7064D7BC366E}"/>
    <cellStyle name="Comma 157 3" xfId="883" xr:uid="{BDD6ACA2-6292-48E2-88CD-D1912371A4EE}"/>
    <cellStyle name="Comma 157 4" xfId="884" xr:uid="{5FF70BFD-9B71-46AE-BD7C-4B46CE60984F}"/>
    <cellStyle name="Comma 158" xfId="885" xr:uid="{9379BF81-B674-485A-9C8D-924E0CE03E16}"/>
    <cellStyle name="Comma 158 2" xfId="886" xr:uid="{D41CB62C-46FD-4D36-8F52-45F53D724FB1}"/>
    <cellStyle name="Comma 158 2 2" xfId="887" xr:uid="{31C4F687-12DE-43E5-A2C0-FB787FA55B33}"/>
    <cellStyle name="Comma 158 3" xfId="888" xr:uid="{F0ACC39D-E604-485A-B021-7D53DBF6F024}"/>
    <cellStyle name="Comma 158 4" xfId="889" xr:uid="{1BE22F71-DBCB-4BF9-A95D-3914500B2AC3}"/>
    <cellStyle name="Comma 159" xfId="890" xr:uid="{8BB08E76-6208-49E4-ABB6-B18E16803323}"/>
    <cellStyle name="Comma 159 2" xfId="891" xr:uid="{ECC5B7E8-CDE1-4371-8AB0-7103BC346F12}"/>
    <cellStyle name="Comma 159 3" xfId="892" xr:uid="{2E6580C9-198E-4DEF-B19B-FDAD15B41DD0}"/>
    <cellStyle name="Comma 159 4" xfId="893" xr:uid="{3F411C20-A396-4D8A-AE10-DF664FE256A1}"/>
    <cellStyle name="Comma 159 5" xfId="894" xr:uid="{BD67F5F6-C177-46A4-BE89-E2C44DF22FDE}"/>
    <cellStyle name="Comma 159 5 2" xfId="4051" xr:uid="{C35F4E0E-160A-47BE-AE10-20AE7249EC8D}"/>
    <cellStyle name="Comma 159 5 3" xfId="5188" xr:uid="{2458DCFD-8818-42DA-9514-1C40A1C94E10}"/>
    <cellStyle name="Comma 16" xfId="895" xr:uid="{9D8D35B5-CAA1-4719-A866-4791908B9D27}"/>
    <cellStyle name="Comma 16 2" xfId="896" xr:uid="{E37DDB67-1DA8-480F-87B4-89F418966330}"/>
    <cellStyle name="Comma 16 2 2" xfId="897" xr:uid="{D1A67CF1-DDB5-4A19-807C-1325B3975C77}"/>
    <cellStyle name="Comma 16 2 3" xfId="898" xr:uid="{FA6E2DA1-04C4-4024-AF79-D1A8A10630A6}"/>
    <cellStyle name="Comma 16 2 3 2" xfId="4053" xr:uid="{C783FA95-50C2-45E6-A610-022488E98D4A}"/>
    <cellStyle name="Comma 16 2 4" xfId="4052" xr:uid="{EB33CAE2-7121-4EE8-9698-CF2236E0E158}"/>
    <cellStyle name="Comma 16 3" xfId="899" xr:uid="{3254C930-AC0F-49EA-9795-956676783068}"/>
    <cellStyle name="Comma 16 3 2" xfId="900" xr:uid="{797A49BF-B988-48F6-99E6-ACF17CC7A622}"/>
    <cellStyle name="Comma 16 3 2 2" xfId="901" xr:uid="{FC43EA7A-177A-4688-A061-F70BBC04C786}"/>
    <cellStyle name="Comma 16 3 3" xfId="902" xr:uid="{C1400746-AE8E-4FF5-9E1E-509CE891732C}"/>
    <cellStyle name="Comma 16 3 3 2" xfId="903" xr:uid="{25FC1C0B-FB87-46A3-A889-EE52A5B5CFC0}"/>
    <cellStyle name="Comma 16 3 4" xfId="904" xr:uid="{03EB4150-9F7B-4C8C-9DB2-551625D3D23D}"/>
    <cellStyle name="Comma 16 3 4 2" xfId="905" xr:uid="{46828928-3B7D-403A-B389-754B4DDD00BB}"/>
    <cellStyle name="Comma 16 4" xfId="906" xr:uid="{57621F88-09E3-43E4-BECB-9C0458DED501}"/>
    <cellStyle name="Comma 16 4 2" xfId="4054" xr:uid="{BFF5976D-FE0E-4E34-9F2E-0AA5D6A066E0}"/>
    <cellStyle name="Comma 16 4 3" xfId="5187" xr:uid="{D1293C48-4520-4A10-81C7-54B2F355D670}"/>
    <cellStyle name="Comma 160" xfId="907" xr:uid="{9D80E9D4-B03F-4FD9-8AA4-9D63092E9148}"/>
    <cellStyle name="Comma 160 2" xfId="908" xr:uid="{73999A2C-A61A-4777-8354-CF7879119D6B}"/>
    <cellStyle name="Comma 160 3" xfId="909" xr:uid="{6E84F3D4-5432-4261-A8F3-3A624BAE71A9}"/>
    <cellStyle name="Comma 160 4" xfId="910" xr:uid="{877C1DCB-E0A7-4982-96AF-E726FECAB99A}"/>
    <cellStyle name="Comma 160 5" xfId="911" xr:uid="{466C3EBD-A773-4AF1-B422-63256118DECB}"/>
    <cellStyle name="Comma 160 5 2" xfId="4055" xr:uid="{BED42FF4-3EAE-4413-9544-FBE0AD09B98C}"/>
    <cellStyle name="Comma 160 5 3" xfId="5186" xr:uid="{E14F6879-2DB0-4DEE-837D-BE60F88DCFB5}"/>
    <cellStyle name="Comma 161" xfId="912" xr:uid="{D26538DB-D443-4657-BF9B-3901062F70CE}"/>
    <cellStyle name="Comma 161 2" xfId="913" xr:uid="{A845CE74-E788-4EB1-8ED5-EACC3EDD29B6}"/>
    <cellStyle name="Comma 161 3" xfId="914" xr:uid="{AC95DD2A-3306-470A-BF85-CE22B7B084D0}"/>
    <cellStyle name="Comma 161 4" xfId="915" xr:uid="{820FA5F0-8C8F-4255-BE0B-744B50197267}"/>
    <cellStyle name="Comma 161 5" xfId="916" xr:uid="{FD17BDE7-362D-4B36-996C-3AF64118DFF8}"/>
    <cellStyle name="Comma 161 5 2" xfId="4056" xr:uid="{7FEB69F1-A6A0-4120-A094-C046F434CB2C}"/>
    <cellStyle name="Comma 161 5 3" xfId="5185" xr:uid="{E4948254-BCA0-4B8D-A05D-66CF76C2436E}"/>
    <cellStyle name="Comma 162" xfId="917" xr:uid="{375777A0-D1D7-44E2-96A1-D43560313D31}"/>
    <cellStyle name="Comma 162 2" xfId="918" xr:uid="{26C146C8-7EBA-4ED5-8F07-BFB75E3E4B12}"/>
    <cellStyle name="Comma 162 3" xfId="919" xr:uid="{89203F3B-4318-49C0-8A76-5292E87B348F}"/>
    <cellStyle name="Comma 162 4" xfId="920" xr:uid="{D1A31C21-17AF-4B3E-9832-E05EB537A538}"/>
    <cellStyle name="Comma 162 5" xfId="921" xr:uid="{CE1A5450-BE24-4DF9-948F-8D3BA4CCCB64}"/>
    <cellStyle name="Comma 162 5 2" xfId="4057" xr:uid="{56D1DAAC-CE76-4258-8414-E0367374A5C9}"/>
    <cellStyle name="Comma 162 5 3" xfId="5184" xr:uid="{B456D9D8-295F-4BBB-9566-2A3678DE0410}"/>
    <cellStyle name="Comma 163" xfId="922" xr:uid="{40AB4EFD-C8B7-4DB8-992B-FB0BB3D3F437}"/>
    <cellStyle name="Comma 163 2" xfId="923" xr:uid="{D5EE78D1-2E04-447E-9A30-263FAF561B3C}"/>
    <cellStyle name="Comma 163 3" xfId="924" xr:uid="{F0551296-B203-41ED-B36B-634C028E8CBC}"/>
    <cellStyle name="Comma 163 4" xfId="925" xr:uid="{4C58D201-8A28-48DB-92FD-6763E6E76070}"/>
    <cellStyle name="Comma 163 5" xfId="926" xr:uid="{2D449685-1AA6-4AA3-A704-C951357B6A19}"/>
    <cellStyle name="Comma 163 5 2" xfId="4058" xr:uid="{E008F7C6-9FD2-4AC1-BF49-58FB438DEF0E}"/>
    <cellStyle name="Comma 163 5 3" xfId="5183" xr:uid="{2E79EECB-B158-4482-AD7D-75E1E8EA809A}"/>
    <cellStyle name="Comma 164" xfId="927" xr:uid="{85A44725-DD7C-473D-B32C-55A7B2C97725}"/>
    <cellStyle name="Comma 164 2" xfId="928" xr:uid="{C1EB0145-A076-43F3-B49A-22B505E8FADE}"/>
    <cellStyle name="Comma 164 3" xfId="929" xr:uid="{2111BF66-85C7-4ABB-A58A-3464C0BE618A}"/>
    <cellStyle name="Comma 164 4" xfId="930" xr:uid="{571ACA49-2A47-4C14-9255-63AC3169777F}"/>
    <cellStyle name="Comma 164 5" xfId="931" xr:uid="{25841AB8-7862-4E18-B35E-818EDD4B1BE4}"/>
    <cellStyle name="Comma 164 5 2" xfId="4059" xr:uid="{3DCEC478-75DA-47D4-9851-B7745F80D0DA}"/>
    <cellStyle name="Comma 164 5 3" xfId="5496" xr:uid="{2F523D6A-5800-4362-9383-660438EB2A24}"/>
    <cellStyle name="Comma 165" xfId="932" xr:uid="{67A1A71C-29D8-46A6-BEEF-A71BDDD801BA}"/>
    <cellStyle name="Comma 165 2" xfId="933" xr:uid="{CA39AE98-F4A4-4663-AF76-B6FEECFED371}"/>
    <cellStyle name="Comma 165 3" xfId="934" xr:uid="{9A832CBC-3AE9-4EF7-B39F-649C54F4B8BA}"/>
    <cellStyle name="Comma 165 4" xfId="935" xr:uid="{D767FA06-6217-438A-B4A5-AE971ACFB3A2}"/>
    <cellStyle name="Comma 165 5" xfId="936" xr:uid="{0A471429-2D94-4240-B10D-F21059BD60BE}"/>
    <cellStyle name="Comma 165 5 2" xfId="4060" xr:uid="{99297980-0B1B-42F4-87C1-346C31F9D009}"/>
    <cellStyle name="Comma 165 5 3" xfId="5182" xr:uid="{C728D5DC-0738-445C-B98B-582ED9E29818}"/>
    <cellStyle name="Comma 166" xfId="937" xr:uid="{D42B846D-7030-47CA-A7C0-8B73935F9555}"/>
    <cellStyle name="Comma 166 2" xfId="938" xr:uid="{EAE8B07E-3C41-4BAB-9D9C-95E404D5E891}"/>
    <cellStyle name="Comma 166 2 2" xfId="939" xr:uid="{19591C4C-503C-4B8D-8F38-A5F185D379CF}"/>
    <cellStyle name="Comma 166 3" xfId="940" xr:uid="{39344646-9B79-43DA-A3EC-19913E73B470}"/>
    <cellStyle name="Comma 166 4" xfId="941" xr:uid="{7903462C-F881-431B-BC86-A0870A8ACF14}"/>
    <cellStyle name="Comma 167" xfId="942" xr:uid="{A711BEED-2C8C-458E-A1AB-930C867CF452}"/>
    <cellStyle name="Comma 167 2" xfId="943" xr:uid="{128EEB17-9A3C-4D94-8370-F48D741A4CB0}"/>
    <cellStyle name="Comma 167 2 2" xfId="944" xr:uid="{0A155980-7772-49A4-833C-EE7FD0D00C46}"/>
    <cellStyle name="Comma 167 3" xfId="945" xr:uid="{F81D729C-34F8-49AF-818B-A14750DEEA39}"/>
    <cellStyle name="Comma 167 4" xfId="946" xr:uid="{49236F86-3B97-4CF9-A321-3979F0B1A65E}"/>
    <cellStyle name="Comma 168" xfId="947" xr:uid="{76E79149-F695-4B52-BFCE-7E43BF6237A7}"/>
    <cellStyle name="Comma 168 2" xfId="948" xr:uid="{4CDADCEF-8A09-4328-8A38-74DB0F6DDE90}"/>
    <cellStyle name="Comma 168 2 2" xfId="949" xr:uid="{595B72BB-C915-4C01-B629-C9ED82623E58}"/>
    <cellStyle name="Comma 168 3" xfId="950" xr:uid="{6B98A86A-A8AB-4F55-A63B-4E8089F97963}"/>
    <cellStyle name="Comma 168 4" xfId="951" xr:uid="{7B5E4294-99AC-4478-BBC4-407D09BEF4E2}"/>
    <cellStyle name="Comma 169" xfId="952" xr:uid="{3275A70B-5740-4E8B-9994-1241910B3BD2}"/>
    <cellStyle name="Comma 169 2" xfId="953" xr:uid="{0A3936C0-3C8B-41D3-A0FE-67E21F7677FD}"/>
    <cellStyle name="Comma 169 2 2" xfId="954" xr:uid="{C867A844-4620-4DD7-BAA8-1A5609703210}"/>
    <cellStyle name="Comma 169 3" xfId="955" xr:uid="{2CAA5985-5561-4E36-ACF2-68D56773C35E}"/>
    <cellStyle name="Comma 169 4" xfId="956" xr:uid="{5CD06EA6-AA84-4B20-AF68-796F9C4FF219}"/>
    <cellStyle name="Comma 17" xfId="957" xr:uid="{1D2209E1-72DE-4A0C-B387-61744BB5F834}"/>
    <cellStyle name="Comma 17 2" xfId="958" xr:uid="{AB0B4B39-D887-4418-89E8-75460DF827E4}"/>
    <cellStyle name="Comma 17 2 2" xfId="959" xr:uid="{00827010-0529-4217-B24B-9B89AA4D7389}"/>
    <cellStyle name="Comma 17 2 3" xfId="960" xr:uid="{83A892C9-0926-42F2-8AE9-B4EE5711ADE5}"/>
    <cellStyle name="Comma 17 2 3 2" xfId="4063" xr:uid="{8E04A30C-FF74-4972-9DC9-4F07BD581431}"/>
    <cellStyle name="Comma 17 2 4" xfId="4062" xr:uid="{94C0FB1E-8FF2-458F-913C-48927D8A3B07}"/>
    <cellStyle name="Comma 17 3" xfId="961" xr:uid="{E71F2E47-34B5-4E08-85E7-1470DA65FDC7}"/>
    <cellStyle name="Comma 17 4" xfId="962" xr:uid="{16EDB7E8-21C5-4DB8-ABF3-F422191BD86A}"/>
    <cellStyle name="Comma 17 4 2" xfId="4064" xr:uid="{0915BE22-2E22-4D24-B338-7EAD72625A72}"/>
    <cellStyle name="Comma 17 4 3" xfId="5181" xr:uid="{E0458DFC-3902-414F-9F24-A1F81A1A9FC4}"/>
    <cellStyle name="Comma 170" xfId="963" xr:uid="{1F60ABA9-BAF1-4533-8C99-63453C6B7EF2}"/>
    <cellStyle name="Comma 170 2" xfId="964" xr:uid="{793CE551-805D-4E95-B077-3868780FE09C}"/>
    <cellStyle name="Comma 170 3" xfId="965" xr:uid="{ABC4B6C7-3F41-4B4C-B859-1E3F0791C8F0}"/>
    <cellStyle name="Comma 171" xfId="966" xr:uid="{F4C1DF56-3A09-437F-9FBA-8F049A8FE17E}"/>
    <cellStyle name="Comma 172" xfId="967" xr:uid="{D2DF670C-04A6-4AD1-8F9C-ECEB6476BC59}"/>
    <cellStyle name="Comma 173" xfId="968" xr:uid="{1A4A280A-0862-40E2-A888-FE7D330460E8}"/>
    <cellStyle name="Comma 174" xfId="969" xr:uid="{4EAA0032-4F18-4968-ABFB-C14D024624EE}"/>
    <cellStyle name="Comma 174 2" xfId="970" xr:uid="{1CBE61AD-0CE4-4A75-A955-E99F7154F5F9}"/>
    <cellStyle name="Comma 175" xfId="971" xr:uid="{9E138455-2EAB-4C10-9CFE-9FEC489A89DA}"/>
    <cellStyle name="Comma 175 2" xfId="972" xr:uid="{610BC96B-76A5-4728-A687-3A70C4A62654}"/>
    <cellStyle name="Comma 176" xfId="973" xr:uid="{87CFE00C-1123-4551-8D6D-BBBC92EDF4F0}"/>
    <cellStyle name="Comma 176 2" xfId="974" xr:uid="{B234FB85-72AF-4D12-9FF0-40CEF302E15F}"/>
    <cellStyle name="Comma 177" xfId="975" xr:uid="{E1197A92-ACA2-4D81-98B8-D48569E7E56B}"/>
    <cellStyle name="Comma 177 2" xfId="976" xr:uid="{6531515F-AC4E-4840-B407-392FE34B5F6B}"/>
    <cellStyle name="Comma 178" xfId="977" xr:uid="{35709EBD-4565-44C6-B57C-5EAB4B1AE64E}"/>
    <cellStyle name="Comma 178 2" xfId="978" xr:uid="{6926FDE7-CCAB-44D0-83A0-107AB3DED963}"/>
    <cellStyle name="Comma 179" xfId="979" xr:uid="{869FE93F-17E6-4178-840C-3799124C56EF}"/>
    <cellStyle name="Comma 179 2" xfId="980" xr:uid="{CC8B4885-B686-4CB2-A805-AD22063D2117}"/>
    <cellStyle name="Comma 18" xfId="981" xr:uid="{67BAD2BC-7AA8-4CEA-9239-96918B0B5840}"/>
    <cellStyle name="Comma 18 2" xfId="982" xr:uid="{43C02C7C-EA02-4FBE-AB45-8997BA2E8181}"/>
    <cellStyle name="Comma 18 2 2" xfId="983" xr:uid="{AE7B1189-A3E1-4117-9A33-CB83E62698EA}"/>
    <cellStyle name="Comma 18 2 3" xfId="984" xr:uid="{75F7C012-5109-4D7D-83E8-4846B260AEA5}"/>
    <cellStyle name="Comma 18 2 3 2" xfId="4069" xr:uid="{EF6BDBBC-6186-45AE-A02C-2D5012C1E8FE}"/>
    <cellStyle name="Comma 18 2 4" xfId="4067" xr:uid="{26AD5374-A711-4EF8-B4F8-7FD082F47296}"/>
    <cellStyle name="Comma 18 3" xfId="985" xr:uid="{A5C88925-631E-45C7-838E-30F147A45BB0}"/>
    <cellStyle name="Comma 18 4" xfId="986" xr:uid="{353D48F0-A64C-4101-9BC1-AAD0EA379C9F}"/>
    <cellStyle name="Comma 18 4 2" xfId="4070" xr:uid="{E3DB6C9C-1BD8-4A70-815C-278BA287DD5F}"/>
    <cellStyle name="Comma 18 4 3" xfId="5180" xr:uid="{53530164-A8D5-40D8-979C-6D05768E1878}"/>
    <cellStyle name="Comma 180" xfId="987" xr:uid="{960E44F3-0E38-4F12-8452-B3CB209EBA3D}"/>
    <cellStyle name="Comma 180 2" xfId="988" xr:uid="{BBCE7B65-574D-4EAF-99B3-237010B7A621}"/>
    <cellStyle name="Comma 181" xfId="989" xr:uid="{70CF212E-CA82-4483-AC59-881EA4D23C52}"/>
    <cellStyle name="Comma 181 2" xfId="990" xr:uid="{8B28183A-890B-4D78-BBF1-6472F37608A3}"/>
    <cellStyle name="Comma 182" xfId="991" xr:uid="{07518658-8D5E-41EA-9AFA-D463A6BFC5DD}"/>
    <cellStyle name="Comma 183" xfId="992" xr:uid="{4E06A341-1B8A-4315-A050-35B2881B6915}"/>
    <cellStyle name="Comma 184" xfId="993" xr:uid="{B6200ECC-8095-4F9C-B93A-1D1CA4590A2E}"/>
    <cellStyle name="Comma 185" xfId="994" xr:uid="{CB4CFEE6-E90F-4935-882A-106B14B6A712}"/>
    <cellStyle name="Comma 186" xfId="995" xr:uid="{25BBFFBB-81A0-497D-B8F9-1CF606899A19}"/>
    <cellStyle name="Comma 187" xfId="996" xr:uid="{4C3B23F7-E1FA-41FC-A3C8-5F0616A9631A}"/>
    <cellStyle name="Comma 188" xfId="997" xr:uid="{50D1792B-9CBC-42F0-9246-01B83F78EB9F}"/>
    <cellStyle name="Comma 188 2" xfId="998" xr:uid="{9BF896F3-5497-4E04-B7A8-D8A9D36E4453}"/>
    <cellStyle name="Comma 189" xfId="999" xr:uid="{6BE43AFE-7AF2-4B9A-95DC-FEF9211C566D}"/>
    <cellStyle name="Comma 189 2" xfId="1000" xr:uid="{B90879E2-636F-4F55-9A17-BF36867C5053}"/>
    <cellStyle name="Comma 19" xfId="1001" xr:uid="{CBB1E942-DF72-4E41-9DB5-A660D439B303}"/>
    <cellStyle name="Comma 19 2" xfId="1002" xr:uid="{F40E7D67-F8E6-47BE-8E06-E6E7C2693FF6}"/>
    <cellStyle name="Comma 19 2 2" xfId="1003" xr:uid="{DD8408F6-D071-4CF9-98E5-E8DF7E687D1E}"/>
    <cellStyle name="Comma 19 2 3" xfId="1004" xr:uid="{09066AAD-850D-4750-BEC7-B88D0E15BF90}"/>
    <cellStyle name="Comma 19 2 3 2" xfId="4072" xr:uid="{A46F385B-332B-4471-85CD-478F5E8F3A52}"/>
    <cellStyle name="Comma 19 2 4" xfId="4071" xr:uid="{40AD18FC-D0D9-46EA-8FEA-CCED64AB1CF3}"/>
    <cellStyle name="Comma 19 3" xfId="1005" xr:uid="{C412AE77-9D95-4423-9C79-4315B8623218}"/>
    <cellStyle name="Comma 19 4" xfId="1006" xr:uid="{05979DDF-04B0-43E7-8EC6-351DA46D62DF}"/>
    <cellStyle name="Comma 19 4 2" xfId="4073" xr:uid="{ED669BCD-30EF-4B9A-909D-2C9E76B6FC1F}"/>
    <cellStyle name="Comma 19 4 3" xfId="5179" xr:uid="{A02ADC8F-92D6-48B7-83A1-C81686346C1F}"/>
    <cellStyle name="Comma 190" xfId="1007" xr:uid="{88248084-E1C0-4E47-B673-048DFD9A78A1}"/>
    <cellStyle name="Comma 190 2" xfId="1008" xr:uid="{F092A3DF-FADB-47B8-8442-9618DD43339C}"/>
    <cellStyle name="Comma 191" xfId="1009" xr:uid="{05ADCEF0-A9E9-41E9-A892-7DE035122010}"/>
    <cellStyle name="Comma 191 2" xfId="1010" xr:uid="{2AEFB0AC-4739-4BE0-9ABB-3BA90913109E}"/>
    <cellStyle name="Comma 192" xfId="1011" xr:uid="{845E1F85-AF13-4BCA-8D88-70CE95901C0E}"/>
    <cellStyle name="Comma 192 2" xfId="1012" xr:uid="{9CF87E5B-E23E-4D4C-8DFA-1B9774981776}"/>
    <cellStyle name="Comma 193" xfId="1013" xr:uid="{2450B9F9-B68D-47E0-82D8-21A4298525C2}"/>
    <cellStyle name="Comma 193 2" xfId="1014" xr:uid="{C4D5DE13-B78B-4BD0-BF96-59FC267E3ED4}"/>
    <cellStyle name="Comma 194" xfId="1015" xr:uid="{F1F8F786-D0C4-498D-A6F4-A8F2D6CE895D}"/>
    <cellStyle name="Comma 194 2" xfId="1016" xr:uid="{4FAE56DB-015D-4D88-A7F8-6A14D31C2A6A}"/>
    <cellStyle name="Comma 195" xfId="1017" xr:uid="{6FB5F109-01F0-4159-94BA-8484EE57E494}"/>
    <cellStyle name="Comma 195 2" xfId="1018" xr:uid="{C8BA8C7E-A624-43A9-8DD0-5F325796B483}"/>
    <cellStyle name="Comma 196" xfId="1019" xr:uid="{43DEB015-66FC-4493-BFB1-0094F9CC1412}"/>
    <cellStyle name="Comma 196 2" xfId="1020" xr:uid="{9A789B54-CDE9-409F-9E34-041A87A92C01}"/>
    <cellStyle name="Comma 197" xfId="1021" xr:uid="{2FBCE074-2109-4FEE-B61E-86429BA8625F}"/>
    <cellStyle name="Comma 197 2" xfId="1022" xr:uid="{44DDE515-043C-40B1-B913-7899841AB81E}"/>
    <cellStyle name="Comma 198" xfId="1023" xr:uid="{16A4AC87-F0DE-45F6-9677-0D66AA70EDD2}"/>
    <cellStyle name="Comma 198 2" xfId="1024" xr:uid="{614179C6-6A53-4AC8-ABBF-136F26A5B57B}"/>
    <cellStyle name="Comma 199" xfId="1025" xr:uid="{A08B6851-BE18-4AF9-9730-234B6EA8DF92}"/>
    <cellStyle name="Comma 199 2" xfId="1026" xr:uid="{8DAFDA97-EBA0-4760-9169-250281553AF0}"/>
    <cellStyle name="Comma 2" xfId="1027" xr:uid="{2DCFEB67-5526-4136-A1DB-D9C344143E4E}"/>
    <cellStyle name="Comma 2 10" xfId="1028" xr:uid="{79A4CCA4-E32F-44A4-9A8F-F6EEF612AD91}"/>
    <cellStyle name="Comma 2 10 2" xfId="1029" xr:uid="{020628D6-4FAF-4B8A-9B15-C09FFA7BF8F8}"/>
    <cellStyle name="Comma 2 10 3" xfId="1030" xr:uid="{AF38FF42-7941-460D-950C-EE218F5786D3}"/>
    <cellStyle name="Comma 2 10 3 2" xfId="1031" xr:uid="{8E5684FA-ED49-4E9B-B1A3-7F95D5FED8D5}"/>
    <cellStyle name="Comma 2 10 4" xfId="1032" xr:uid="{C2FB0ED6-DACB-4BAD-83DD-2E1412F8364C}"/>
    <cellStyle name="Comma 2 10 4 2" xfId="1033" xr:uid="{97E790B7-7071-4475-946E-6D4F379A0298}"/>
    <cellStyle name="Comma 2 10 5" xfId="1034" xr:uid="{08D8F375-92A4-48EC-9661-B20F43C3E7CB}"/>
    <cellStyle name="Comma 2 10 5 2" xfId="4074" xr:uid="{590C9C33-95EE-4760-9FDA-FEBCD13169C3}"/>
    <cellStyle name="Comma 2 10 6" xfId="4665" xr:uid="{6808F626-038F-4AD2-9230-39C0218C4BB5}"/>
    <cellStyle name="Comma 2 11" xfId="1035" xr:uid="{10B46763-D94A-4394-9B4D-8AFBC78588FD}"/>
    <cellStyle name="Comma 2 11 2" xfId="1036" xr:uid="{D16CBB67-72FD-4C8E-836C-A15BE9C09981}"/>
    <cellStyle name="Comma 2 11 3" xfId="1037" xr:uid="{D224FA52-F7B5-4592-A93F-F60709C1D6C8}"/>
    <cellStyle name="Comma 2 11 3 2" xfId="5494" xr:uid="{D65A7B50-889E-4F71-B064-F2BEBCE8A500}"/>
    <cellStyle name="Comma 2 12" xfId="4487" xr:uid="{2C25A757-1859-4A8D-A911-29D064726C59}"/>
    <cellStyle name="Comma 2 2" xfId="1038" xr:uid="{2B66ED97-9AB1-4345-995B-38E1AB0EBBCB}"/>
    <cellStyle name="Comma 2 2 2" xfId="1039" xr:uid="{BB53312C-5D6D-49BA-8F75-870797239812}"/>
    <cellStyle name="Comma 2 2 2 2" xfId="1040" xr:uid="{AA200240-4E41-4D98-9D3D-CD88F3AEEDB3}"/>
    <cellStyle name="Comma 2 2 2 3" xfId="1041" xr:uid="{8DCBD461-718E-4B1F-83E5-EA61031D9E04}"/>
    <cellStyle name="Comma 2 2 3" xfId="1042" xr:uid="{42FAAFBB-8947-47F2-B2A1-57CCA215594E}"/>
    <cellStyle name="Comma 2 2 3 2" xfId="1043" xr:uid="{61D301C5-F77B-4663-B72B-972AF7B6CED1}"/>
    <cellStyle name="Comma 2 2 3 3" xfId="1044" xr:uid="{E08EFC5E-2CE3-4E0E-B58D-DA07C99B94A8}"/>
    <cellStyle name="Comma 2 2 3 3 2" xfId="1045" xr:uid="{B5C7C343-FFA9-495A-BB6F-E48CB2DF57C6}"/>
    <cellStyle name="Comma 2 2 3 3 3" xfId="1046" xr:uid="{B530A3B7-7B39-4064-9F77-CC4E1BAB8348}"/>
    <cellStyle name="Comma 2 2 3 3 4" xfId="1047" xr:uid="{4BBF6AFE-8E1D-4EA3-AACC-36F23F8875BD}"/>
    <cellStyle name="Comma 2 2 3 3 4 2" xfId="1048" xr:uid="{D574E4EA-9577-4673-B1D6-15BB76FB02EE}"/>
    <cellStyle name="Comma 2 2 3 3 5" xfId="1049" xr:uid="{3F541D4F-C96C-4E43-82F0-EFB9C8DAB66A}"/>
    <cellStyle name="Comma 2 2 3 3 5 2" xfId="1050" xr:uid="{1663983E-AD92-4BA0-A670-54E30299D587}"/>
    <cellStyle name="Comma 2 2 3 3 6" xfId="4658" xr:uid="{19306C60-CC4C-4D30-8035-3F81DFA21C0B}"/>
    <cellStyle name="Comma 2 2 3 3 6 2" xfId="5495" xr:uid="{EA4ADA9F-3939-46FF-9719-F9D7F7DD6DF4}"/>
    <cellStyle name="Comma 2 2 3 3 6 2 2" xfId="6229" xr:uid="{FB29B521-6277-4C05-BEEA-47E560FB5600}"/>
    <cellStyle name="Comma 2 2 3 3 6 3" xfId="5747" xr:uid="{4D7F73D4-DE6A-4049-88D3-38201CED7157}"/>
    <cellStyle name="Comma 2 2 3 3 6 3 2" xfId="6470" xr:uid="{BB1FB008-8991-47E3-8081-0203C7723F8E}"/>
    <cellStyle name="Comma 2 2 3 3 6 4" xfId="5988" xr:uid="{A085F2D5-4A72-4035-9474-DADC3471A00C}"/>
    <cellStyle name="Comma 2 2 3 4" xfId="1051" xr:uid="{C331FA27-4FF0-4224-A6AD-DCE02EEEB22E}"/>
    <cellStyle name="Comma 2 2 3 5" xfId="1052" xr:uid="{5DB67392-087F-4089-A410-B4D2765D4659}"/>
    <cellStyle name="Comma 2 2 3 6" xfId="1053" xr:uid="{10654170-3A15-43FF-B297-F684D31E39E0}"/>
    <cellStyle name="Comma 2 2 3 7" xfId="1054" xr:uid="{77E121AB-1FF9-42C4-954C-D31CAEB6375A}"/>
    <cellStyle name="Comma 2 2 3 7 2" xfId="1055" xr:uid="{48E9D25A-8DF2-45C3-86CA-8A0849A72392}"/>
    <cellStyle name="Comma 2 2 3 8" xfId="1056" xr:uid="{947F4E06-23F1-4669-945F-84105ACB32E0}"/>
    <cellStyle name="Comma 2 2 3 8 2" xfId="1057" xr:uid="{F161C215-FE24-4538-A3A7-FA60FADF4489}"/>
    <cellStyle name="Comma 2 2 3 9" xfId="4661" xr:uid="{1DE3E19C-7489-4C53-AD1B-B37ED034CCD3}"/>
    <cellStyle name="Comma 2 2 3 9 2" xfId="5497" xr:uid="{E66BD2AF-7A5B-49DA-AF92-74CBE6F74829}"/>
    <cellStyle name="Comma 2 2 3 9 2 2" xfId="6230" xr:uid="{FA8AACDB-F3D6-47F1-B638-C1888E46B54D}"/>
    <cellStyle name="Comma 2 2 3 9 3" xfId="5748" xr:uid="{E4541028-6224-4CFA-A485-0A27C706BFD1}"/>
    <cellStyle name="Comma 2 2 3 9 3 2" xfId="6471" xr:uid="{33416A38-0FA3-44D9-811B-02B4B02976CE}"/>
    <cellStyle name="Comma 2 2 3 9 4" xfId="5989" xr:uid="{0F7717B4-6E9A-4686-8FFE-39F31C7D3C7E}"/>
    <cellStyle name="Comma 2 2 4" xfId="1058" xr:uid="{EE442368-116D-4568-989D-4AC519228CD2}"/>
    <cellStyle name="Comma 2 2 4 2" xfId="1059" xr:uid="{7A2F6695-AE10-40A7-BA54-CA3383A38501}"/>
    <cellStyle name="Comma 2 2 4 3" xfId="1060" xr:uid="{55CE1202-4929-4CEB-90D4-99B9BF5BB541}"/>
    <cellStyle name="Comma 2 2 4 3 2" xfId="1061" xr:uid="{75C44CA0-9D61-4057-B934-A8976C29B6BF}"/>
    <cellStyle name="Comma 2 2 4 4" xfId="1062" xr:uid="{1F394647-CA73-4237-AA67-F30D7C10F399}"/>
    <cellStyle name="Comma 2 2 4 4 2" xfId="1063" xr:uid="{78696008-6A17-4A0A-AA6F-C2E1B614FE98}"/>
    <cellStyle name="Comma 2 2 5" xfId="1064" xr:uid="{F1C05526-C8E6-466C-B3C6-04662DFE19B9}"/>
    <cellStyle name="Comma 2 3" xfId="1065" xr:uid="{49856ED2-3587-4F49-9D9B-25D3759E88F1}"/>
    <cellStyle name="Comma 2 3 2" xfId="1066" xr:uid="{DD7E622B-FFD3-4D7E-BDB2-201189BDD75C}"/>
    <cellStyle name="Comma 2 3 2 2" xfId="1067" xr:uid="{04FDE779-60BF-4D50-AB99-98EC61BE5483}"/>
    <cellStyle name="Comma 2 3 2 3" xfId="1068" xr:uid="{8040107E-6236-4198-8AEC-E458C7DB1EDD}"/>
    <cellStyle name="Comma 2 3 2 3 2" xfId="1069" xr:uid="{DD0530AE-CC76-4D16-B1CD-388D2826AB22}"/>
    <cellStyle name="Comma 2 3 2 3 3" xfId="1070" xr:uid="{CDFF36B3-24BC-48FB-AC4C-C003B8AF6C5E}"/>
    <cellStyle name="Comma 2 3 2 3 3 2" xfId="4076" xr:uid="{E98DD6B0-930D-4520-A9F6-1F5D771D028B}"/>
    <cellStyle name="Comma 2 3 2 3 4" xfId="1071" xr:uid="{994061ED-790B-43A2-A62D-8623385982CD}"/>
    <cellStyle name="Comma 2 3 2 4" xfId="4075" xr:uid="{12AADA19-C20B-4D74-9F47-0557E2CBF98D}"/>
    <cellStyle name="Comma 2 3 3" xfId="1072" xr:uid="{EA01042D-8C81-46BF-86D8-CCE2BF70C39D}"/>
    <cellStyle name="Comma 2 4" xfId="1073" xr:uid="{4FF33691-97B1-40E9-BB67-C2FE66E16297}"/>
    <cellStyle name="Comma 2 4 2" xfId="1074" xr:uid="{BBA714B7-C3AB-4680-94C3-AB4D50F9748C}"/>
    <cellStyle name="Comma 2 4 2 2" xfId="1075" xr:uid="{CE3C8FF9-7413-477C-B243-6521DA69C770}"/>
    <cellStyle name="Comma 2 4 2 3" xfId="1076" xr:uid="{383B7048-340F-4B4F-9B49-3155233FDA8B}"/>
    <cellStyle name="Comma 2 4 2 4" xfId="1077" xr:uid="{689A061C-E2D8-4C96-BAE3-8E444FB3CC87}"/>
    <cellStyle name="Comma 2 4 2 4 2" xfId="1078" xr:uid="{358AB50D-0747-4A2F-93E0-774C3EB7978C}"/>
    <cellStyle name="Comma 2 4 3" xfId="1079" xr:uid="{67038000-F08F-4BAA-97A2-DAC7592B9445}"/>
    <cellStyle name="Comma 2 4 3 2" xfId="1080" xr:uid="{96098745-D59C-4F62-AD90-51FD590EA6E0}"/>
    <cellStyle name="Comma 2 4 4" xfId="1081" xr:uid="{A84FD3C6-AAFB-47C2-B07B-4E5DBE495488}"/>
    <cellStyle name="Comma 2 4 4 2" xfId="1082" xr:uid="{42127F8F-EC10-4CB0-9A7B-63DB66979944}"/>
    <cellStyle name="Comma 2 4 5" xfId="1083" xr:uid="{56F5DA56-E8E7-4139-A0F9-E1E405095BBD}"/>
    <cellStyle name="Comma 2 4 6" xfId="1084" xr:uid="{3ECF72A3-1E12-4B80-9567-B8DAB69C5366}"/>
    <cellStyle name="Comma 2 4 6 2" xfId="1085" xr:uid="{577D2460-5E82-4D05-8568-44470EC0498C}"/>
    <cellStyle name="Comma 2 4 6 3" xfId="1086" xr:uid="{64418EF1-F6A7-49BC-9C91-7918A8B87E22}"/>
    <cellStyle name="Comma 2 4 6 4" xfId="1087" xr:uid="{BA9B48C3-8F52-47D2-968B-DF26463E058B}"/>
    <cellStyle name="Comma 2 5" xfId="1088" xr:uid="{05581B0A-9979-47A4-8D1F-0D6BED41A09D}"/>
    <cellStyle name="Comma 2 6" xfId="1089" xr:uid="{A68F3731-2F24-4C80-AC1E-238098191EFE}"/>
    <cellStyle name="Comma 2 6 2" xfId="1090" xr:uid="{ECEBCEF2-34A4-4576-B44C-E9825EFA65AA}"/>
    <cellStyle name="Comma 2 6 3" xfId="1091" xr:uid="{9051830E-597C-4E92-A530-EFE68DEE349D}"/>
    <cellStyle name="Comma 2 7" xfId="1092" xr:uid="{96C8E3C4-4556-4062-B7AF-1B072E8B3A96}"/>
    <cellStyle name="Comma 2 7 2" xfId="1093" xr:uid="{72106F03-35A0-445B-B74F-78018185B220}"/>
    <cellStyle name="Comma 2 7 3" xfId="1094" xr:uid="{9730E528-0517-43DA-AAF7-0F43B2DD96C5}"/>
    <cellStyle name="Comma 2 8" xfId="1095" xr:uid="{94D8D0BF-71FA-4859-9FCB-5B5381DBBEDF}"/>
    <cellStyle name="Comma 2 8 2" xfId="1096" xr:uid="{B29BE5AB-2C08-4063-AFFC-6E88D8704B6E}"/>
    <cellStyle name="Comma 2 8 3" xfId="1097" xr:uid="{324FB0B2-E5E1-4165-81D0-673E16B5E34E}"/>
    <cellStyle name="Comma 2 8 3 2" xfId="1098" xr:uid="{D15ECC25-4DAA-4CD0-A01C-BE62F651FAE2}"/>
    <cellStyle name="Comma 2 8 3 3" xfId="1099" xr:uid="{202F70E0-88AF-4F5E-8C4D-101D8DDF8EF4}"/>
    <cellStyle name="Comma 2 8 3 4" xfId="1100" xr:uid="{DDE365AC-FA00-4858-8045-0DA86484599B}"/>
    <cellStyle name="Comma 2 8 3 4 2" xfId="4078" xr:uid="{DEBC5CA9-1A1E-458F-BC53-CDBD95BB46C1}"/>
    <cellStyle name="Comma 2 8 3 4 3" xfId="5178" xr:uid="{D25BA04D-A543-4749-942E-76E3F7FC47AB}"/>
    <cellStyle name="Comma 2 9" xfId="1101" xr:uid="{0E361829-BFDE-41C5-9E61-09DE83E15426}"/>
    <cellStyle name="Comma 20" xfId="1102" xr:uid="{35D502D1-65EE-4342-95B4-DC2C2DC58ABF}"/>
    <cellStyle name="Comma 20 2" xfId="1103" xr:uid="{2DDAE28C-2134-4A9A-9506-DB336222CC45}"/>
    <cellStyle name="Comma 20 2 2" xfId="1104" xr:uid="{FCBADD01-ED12-47D8-8381-F4E8377F58F5}"/>
    <cellStyle name="Comma 20 2 3" xfId="1105" xr:uid="{5E341B73-9BBE-4667-960F-34D982F7F3DF}"/>
    <cellStyle name="Comma 20 2 3 2" xfId="4080" xr:uid="{B06DF83D-31BB-4157-85AC-84E952783D7E}"/>
    <cellStyle name="Comma 20 2 4" xfId="4079" xr:uid="{967EC22C-30A2-42A4-BEF0-A13F7A15D196}"/>
    <cellStyle name="Comma 20 3" xfId="1106" xr:uid="{38F5C71E-797D-4313-86E7-8F11FB0A889E}"/>
    <cellStyle name="Comma 20 4" xfId="1107" xr:uid="{2DC9432F-B205-4EED-9F3E-D10A87AB289E}"/>
    <cellStyle name="Comma 20 4 2" xfId="4081" xr:uid="{1E1FF39C-0432-4211-81CD-C5FD450C48BE}"/>
    <cellStyle name="Comma 20 4 3" xfId="5493" xr:uid="{F86D3BA0-5AD9-472E-AF66-12E55BF5DA7B}"/>
    <cellStyle name="Comma 200" xfId="1108" xr:uid="{859D4455-8347-4C75-8490-99B87E3C2E61}"/>
    <cellStyle name="Comma 200 2" xfId="1109" xr:uid="{8A4CDB67-051D-4BA7-B9FC-6E45E863F544}"/>
    <cellStyle name="Comma 201" xfId="1110" xr:uid="{50564658-1F1F-47C2-A447-EDFC59CCC8B9}"/>
    <cellStyle name="Comma 202" xfId="1111" xr:uid="{90F76A3E-062A-427F-8EED-C1D55D143401}"/>
    <cellStyle name="Comma 202 2" xfId="1112" xr:uid="{6F70BDF3-748F-4E6F-8873-9F2C5890EA2E}"/>
    <cellStyle name="Comma 203" xfId="1113" xr:uid="{A028F220-6B21-4276-AC5B-226EB5754F9B}"/>
    <cellStyle name="Comma 203 2" xfId="1114" xr:uid="{F20903AD-0210-4B48-8BBC-9D628DDC5CDE}"/>
    <cellStyle name="Comma 204" xfId="1115" xr:uid="{EB3CAF48-39BA-4C36-B34D-A33035E3935C}"/>
    <cellStyle name="Comma 204 2" xfId="1116" xr:uid="{5450507C-4A66-4577-B896-52D0F5D4607F}"/>
    <cellStyle name="Comma 205" xfId="1117" xr:uid="{C8B4DC50-2ADB-460D-B319-A46F03BF2ACA}"/>
    <cellStyle name="Comma 205 2" xfId="1118" xr:uid="{94FC4169-1A43-447A-A875-233623072C69}"/>
    <cellStyle name="Comma 205 3" xfId="1119" xr:uid="{DD208739-B63F-4C87-BC6D-9F7B0BD86760}"/>
    <cellStyle name="Comma 205 4" xfId="1120" xr:uid="{EA34060E-3F6D-4B95-AAB3-61C2C7F3FB85}"/>
    <cellStyle name="Comma 205 4 2" xfId="4082" xr:uid="{711423C7-AEE3-450E-8DB7-F3C3ECAE0F2D}"/>
    <cellStyle name="Comma 205 4 3" xfId="5492" xr:uid="{CD241412-CE15-4FB8-A504-08C7A8FD5F35}"/>
    <cellStyle name="Comma 206" xfId="1121" xr:uid="{9C01C44F-1FE2-47EF-B901-8644F16B1605}"/>
    <cellStyle name="Comma 206 2" xfId="1122" xr:uid="{AE13FF54-A77D-43C7-AC8E-3FDFEFBD6A0D}"/>
    <cellStyle name="Comma 206 3" xfId="1123" xr:uid="{69535FCF-2217-4CB2-9865-EC49076A57CA}"/>
    <cellStyle name="Comma 206 4" xfId="1124" xr:uid="{DB27EFB2-896C-46A5-8CE1-BEAEFA1A89EE}"/>
    <cellStyle name="Comma 206 4 2" xfId="4083" xr:uid="{378553C3-732B-47C9-8F51-957E5FEAAD0B}"/>
    <cellStyle name="Comma 206 4 3" xfId="5177" xr:uid="{AB1720A8-A78A-4F8B-99F0-CAD01BFE182F}"/>
    <cellStyle name="Comma 207" xfId="1125" xr:uid="{FC5763E7-456D-4838-993F-B13EF0D2116C}"/>
    <cellStyle name="Comma 207 2" xfId="1126" xr:uid="{88CDF0E6-6DEF-4711-8759-8BF3A00C5D2D}"/>
    <cellStyle name="Comma 207 3" xfId="1127" xr:uid="{FAB322B9-2358-4E1A-B90A-7ED64281B238}"/>
    <cellStyle name="Comma 207 4" xfId="1128" xr:uid="{756536F4-25F3-4E32-B1E0-3505295E82A8}"/>
    <cellStyle name="Comma 207 4 2" xfId="4084" xr:uid="{0CBD78A5-0DA9-4F7C-96AD-CC5E70122C2B}"/>
    <cellStyle name="Comma 207 4 3" xfId="5491" xr:uid="{40EC521F-3537-46AC-A120-5A1A34FFD06C}"/>
    <cellStyle name="Comma 208" xfId="1129" xr:uid="{D6A5659F-16EE-4FFA-9CB8-22323EE87934}"/>
    <cellStyle name="Comma 208 2" xfId="1130" xr:uid="{CF3E4071-8DFC-4D4A-AF6C-EBD63F9486CD}"/>
    <cellStyle name="Comma 208 3" xfId="1131" xr:uid="{ED6C91CE-BB14-444D-A0E4-E71C6A5DB321}"/>
    <cellStyle name="Comma 208 4" xfId="1132" xr:uid="{19E76793-4C17-4F03-AFB0-58745400A81A}"/>
    <cellStyle name="Comma 208 4 2" xfId="4085" xr:uid="{CF026823-1973-47A9-A929-0DD06C9A1040}"/>
    <cellStyle name="Comma 208 4 3" xfId="5176" xr:uid="{7DB05405-D410-4814-B77F-18BDA6E6E4E3}"/>
    <cellStyle name="Comma 209" xfId="1133" xr:uid="{D8ACE2B1-C4FE-45FB-9C02-4D122FEF0BDC}"/>
    <cellStyle name="Comma 209 2" xfId="1134" xr:uid="{425AD02B-C2E1-4A8C-8D97-81905E2C2649}"/>
    <cellStyle name="Comma 209 2 2" xfId="4086" xr:uid="{C71CAB2A-01DE-41CB-923B-1B5310F21683}"/>
    <cellStyle name="Comma 209 3" xfId="1135" xr:uid="{6523D357-9476-4CCA-B55E-17018CC94764}"/>
    <cellStyle name="Comma 209 3 2" xfId="4087" xr:uid="{46108665-E891-425C-9C8F-ECFFCC88B0CB}"/>
    <cellStyle name="Comma 209 4" xfId="1136" xr:uid="{9BB2C900-38F0-4C84-86B3-C3202B7B0605}"/>
    <cellStyle name="Comma 209 4 2" xfId="5175" xr:uid="{09273CB7-45A0-4837-9816-D174591BCDBA}"/>
    <cellStyle name="Comma 21" xfId="1137" xr:uid="{4C2868B7-DAD8-4A1F-AD74-1328B3E98561}"/>
    <cellStyle name="Comma 21 2" xfId="1138" xr:uid="{B675DB79-B978-4BD0-8E12-35956F1DB396}"/>
    <cellStyle name="Comma 21 2 2" xfId="1139" xr:uid="{1D4303FE-0F81-459B-8A00-ED576066EBBE}"/>
    <cellStyle name="Comma 21 2 3" xfId="1140" xr:uid="{22DEB928-DD2D-477D-8413-11802F819CDF}"/>
    <cellStyle name="Comma 21 2 3 2" xfId="4089" xr:uid="{12E0E3A9-6CEB-4216-A5E6-5A3072CDD70E}"/>
    <cellStyle name="Comma 21 2 4" xfId="4088" xr:uid="{5509155D-707E-48F9-A4BC-55709FCBC3E8}"/>
    <cellStyle name="Comma 21 3" xfId="1141" xr:uid="{81D577CC-11EF-40B8-A674-3EE0DAA6F95E}"/>
    <cellStyle name="Comma 21 4" xfId="1142" xr:uid="{6D61AE83-4EC4-4EDE-B750-73BA44DC512F}"/>
    <cellStyle name="Comma 21 4 2" xfId="4090" xr:uid="{2B23769A-17CA-4B0A-9B17-505E8C901275}"/>
    <cellStyle name="Comma 21 4 3" xfId="5174" xr:uid="{53B3D9B3-FE80-442C-8DA1-6E1977EABDC1}"/>
    <cellStyle name="Comma 210" xfId="1143" xr:uid="{76F94128-87FD-485E-AC7E-DE4493D6F978}"/>
    <cellStyle name="Comma 210 2" xfId="1144" xr:uid="{1417DC89-27D6-4F07-AE04-AE33D49518A7}"/>
    <cellStyle name="Comma 210 2 2" xfId="4091" xr:uid="{D4DF7496-4B9E-48E6-9D41-5A3226D1A7A6}"/>
    <cellStyle name="Comma 210 3" xfId="1145" xr:uid="{E70EB488-B29D-4D8A-874B-33A7BCB7DAF0}"/>
    <cellStyle name="Comma 210 3 2" xfId="4092" xr:uid="{C02F1EE0-5EE6-4422-8A16-338C4393F96F}"/>
    <cellStyle name="Comma 210 4" xfId="1146" xr:uid="{D03FFEC7-7DCA-4AB4-B725-D60F1576C7D2}"/>
    <cellStyle name="Comma 210 4 2" xfId="5490" xr:uid="{43ADD845-F122-4861-B741-02FB814C744D}"/>
    <cellStyle name="Comma 211" xfId="1147" xr:uid="{DEB4E653-B842-4D18-9E4E-F60355270A33}"/>
    <cellStyle name="Comma 211 2" xfId="1148" xr:uid="{F0597F91-594B-4273-99CD-86D8A3B88A15}"/>
    <cellStyle name="Comma 211 2 2" xfId="4093" xr:uid="{2BA8881F-7F70-4B56-A226-04072DEDD759}"/>
    <cellStyle name="Comma 211 3" xfId="1149" xr:uid="{69108697-7226-44DF-9DEB-B22D0C70E0FF}"/>
    <cellStyle name="Comma 211 3 2" xfId="4094" xr:uid="{5A295397-CBEF-4041-9DFB-BD6AD7FEED9B}"/>
    <cellStyle name="Comma 211 4" xfId="1150" xr:uid="{A5FF7C3C-E5D3-4FAB-A9FD-AD7BC371A99B}"/>
    <cellStyle name="Comma 211 4 2" xfId="5173" xr:uid="{8A4AD5F2-39BB-4B8F-B4BC-403EC5592EA1}"/>
    <cellStyle name="Comma 212" xfId="1151" xr:uid="{22419C9C-A120-4FFB-9A34-4844ABCCB08D}"/>
    <cellStyle name="Comma 212 2" xfId="1152" xr:uid="{1E2A5797-D3AF-4054-A7E5-AE207078EF7D}"/>
    <cellStyle name="Comma 212 2 2" xfId="4095" xr:uid="{66D094EF-7AB1-465B-875E-5426026A226E}"/>
    <cellStyle name="Comma 212 3" xfId="1153" xr:uid="{78F9BF53-EEB4-4601-8E12-215E8C703F84}"/>
    <cellStyle name="Comma 212 3 2" xfId="4096" xr:uid="{F33FE145-85A1-4DA8-9257-F479F8AFC21F}"/>
    <cellStyle name="Comma 212 4" xfId="1154" xr:uid="{6C43CB49-31A2-439F-929D-342667F0A41C}"/>
    <cellStyle name="Comma 212 4 2" xfId="5172" xr:uid="{F83307C4-BE24-47D5-A634-F874328AF887}"/>
    <cellStyle name="Comma 213" xfId="1155" xr:uid="{89AD881F-FF7C-439C-9537-520BD3AE52DD}"/>
    <cellStyle name="Comma 213 2" xfId="1156" xr:uid="{8F66BEE6-B8D2-4C41-8015-6A4F203A83A9}"/>
    <cellStyle name="Comma 213 2 2" xfId="4097" xr:uid="{82C968C0-F79D-48CF-868B-8256F44AAE4B}"/>
    <cellStyle name="Comma 213 3" xfId="1157" xr:uid="{620E0AE3-B22D-4DB3-9F47-2988AA167C19}"/>
    <cellStyle name="Comma 213 3 2" xfId="4098" xr:uid="{01F11BAB-CCEA-47C9-A12E-D88E69D7395D}"/>
    <cellStyle name="Comma 213 4" xfId="1158" xr:uid="{7D2A8B77-9A18-4CA6-838D-1BDF2265BDD3}"/>
    <cellStyle name="Comma 213 4 2" xfId="5171" xr:uid="{42D69A43-068E-4D1D-9D5A-2FC316E842B1}"/>
    <cellStyle name="Comma 214" xfId="1159" xr:uid="{FA1546E4-BD76-4C12-A253-018B3E88D2E7}"/>
    <cellStyle name="Comma 214 2" xfId="1160" xr:uid="{57AD9FE6-4D54-45F0-B390-C7F892C80353}"/>
    <cellStyle name="Comma 214 2 2" xfId="4099" xr:uid="{767F9439-3DAA-4CC4-813D-9FFAB4FCD1A9}"/>
    <cellStyle name="Comma 214 3" xfId="1161" xr:uid="{A0667863-933E-4252-A1FB-C9EAE61B33D1}"/>
    <cellStyle name="Comma 214 3 2" xfId="4100" xr:uid="{BA45A858-FE51-4856-99FF-E2D686D6AEE3}"/>
    <cellStyle name="Comma 214 4" xfId="1162" xr:uid="{AFC4286D-1798-49BC-A08E-7EA91234EEDB}"/>
    <cellStyle name="Comma 214 4 2" xfId="5170" xr:uid="{E2FB7286-447A-4502-9BCD-3F56F462E410}"/>
    <cellStyle name="Comma 215" xfId="1163" xr:uid="{C1299532-81F0-4963-B429-B05530592E33}"/>
    <cellStyle name="Comma 215 2" xfId="1164" xr:uid="{E7531F5B-1F64-4F14-9006-6E76FEB5DEB8}"/>
    <cellStyle name="Comma 215 2 2" xfId="4101" xr:uid="{E5C3AB8B-778D-435A-802F-FE42EA2FEAD5}"/>
    <cellStyle name="Comma 215 3" xfId="1165" xr:uid="{64809BCC-A4E0-4D75-87D4-C8DA0D5AE812}"/>
    <cellStyle name="Comma 215 3 2" xfId="4102" xr:uid="{EE7FCC33-D17E-4ECC-847B-6B87B695F379}"/>
    <cellStyle name="Comma 215 4" xfId="1166" xr:uid="{5237BBCE-7734-4C4D-AC25-9DE4D1026ED5}"/>
    <cellStyle name="Comma 215 4 2" xfId="5169" xr:uid="{1C0974D1-5665-4F38-9D46-92F0B45BF725}"/>
    <cellStyle name="Comma 216" xfId="1167" xr:uid="{FA9677CD-2C2C-4F7E-824B-CDF3239100CF}"/>
    <cellStyle name="Comma 216 2" xfId="1168" xr:uid="{4103DD04-9690-479F-A659-2149C97824D8}"/>
    <cellStyle name="Comma 216 2 2" xfId="4103" xr:uid="{FD1635AB-7437-45E9-80D9-2C41F00D6745}"/>
    <cellStyle name="Comma 216 3" xfId="1169" xr:uid="{7881169C-C6B9-4455-8AC8-E9379D1E762B}"/>
    <cellStyle name="Comma 216 3 2" xfId="4104" xr:uid="{EA189C83-6B7F-4952-8BE2-B13D11038B10}"/>
    <cellStyle name="Comma 216 4" xfId="1170" xr:uid="{7E56E775-445F-40B6-8283-0ED1DD61651A}"/>
    <cellStyle name="Comma 216 4 2" xfId="5168" xr:uid="{EEC211E0-155F-484A-8A4A-BC1B7494D0EC}"/>
    <cellStyle name="Comma 217" xfId="1171" xr:uid="{95CFF0D2-FD62-43A7-B9FD-E1B0EFDEC922}"/>
    <cellStyle name="Comma 217 2" xfId="1172" xr:uid="{AC5F55FD-BC48-4F4E-B4BE-6C225E7C97BD}"/>
    <cellStyle name="Comma 217 2 2" xfId="4105" xr:uid="{56783DC4-E668-4C34-921B-1C9F99B526EA}"/>
    <cellStyle name="Comma 217 3" xfId="1173" xr:uid="{32EC3A75-8ECA-42F3-A4C9-7412FA41DD69}"/>
    <cellStyle name="Comma 217 3 2" xfId="4106" xr:uid="{4932C12D-BD28-46AC-81A8-96DDC63C7D07}"/>
    <cellStyle name="Comma 217 4" xfId="1174" xr:uid="{AAF13B54-6F3D-403F-9AAE-17C15756DEC9}"/>
    <cellStyle name="Comma 217 4 2" xfId="5167" xr:uid="{8D3BCF56-7DE9-4A0A-949E-E0315A59754A}"/>
    <cellStyle name="Comma 218" xfId="1175" xr:uid="{1CCF4B8F-DCF8-43C7-8915-F9AF1E180ED2}"/>
    <cellStyle name="Comma 218 2" xfId="1176" xr:uid="{CBB351A9-09E1-4E76-815F-2D8299F2517D}"/>
    <cellStyle name="Comma 218 2 2" xfId="4107" xr:uid="{B9FFECDD-8C13-452F-8700-D76FEF437D9F}"/>
    <cellStyle name="Comma 218 3" xfId="1177" xr:uid="{2B6BD44A-B894-4907-B82C-E096646C163D}"/>
    <cellStyle name="Comma 218 3 2" xfId="4108" xr:uid="{05A3D741-7CFF-409E-8618-494F4F82C85C}"/>
    <cellStyle name="Comma 218 4" xfId="1178" xr:uid="{3BE2DD6B-C7A5-4AA9-851C-23EB02F680E5}"/>
    <cellStyle name="Comma 218 4 2" xfId="5166" xr:uid="{C9778C08-23BE-44B6-AC71-13E504BD1659}"/>
    <cellStyle name="Comma 219" xfId="1179" xr:uid="{FF3097AE-800B-401E-A161-54C875E75E29}"/>
    <cellStyle name="Comma 219 2" xfId="1180" xr:uid="{47300E0F-AF9B-43BD-A73F-ECC23985C80A}"/>
    <cellStyle name="Comma 219 2 2" xfId="4109" xr:uid="{6A1F66AF-BB2B-43AE-94C7-A7CD692C8AF8}"/>
    <cellStyle name="Comma 219 3" xfId="1181" xr:uid="{C76CE687-6952-4FB6-B58C-CD79A290728F}"/>
    <cellStyle name="Comma 219 3 2" xfId="4110" xr:uid="{FB3B3C6E-4B46-45A1-AAEA-37D39B326410}"/>
    <cellStyle name="Comma 219 4" xfId="1182" xr:uid="{F4D3CD63-3FAA-4069-872C-6860EE4F4E65}"/>
    <cellStyle name="Comma 219 4 2" xfId="5165" xr:uid="{8A565592-5AFB-4692-8C55-9497E45920F9}"/>
    <cellStyle name="Comma 22" xfId="1183" xr:uid="{699B61F8-A571-43F9-AF14-833E7E2B59F5}"/>
    <cellStyle name="Comma 22 2" xfId="1184" xr:uid="{1C7EAB2A-A32F-4E2E-88D0-03D84200DD13}"/>
    <cellStyle name="Comma 22 2 2" xfId="1185" xr:uid="{8A440587-2DFF-47FF-9A05-A6BBE886E790}"/>
    <cellStyle name="Comma 22 2 3" xfId="1186" xr:uid="{B3CDE0AB-4B6A-4352-811C-6534914EC883}"/>
    <cellStyle name="Comma 22 2 3 2" xfId="4112" xr:uid="{2066FD79-23DB-4A56-80D9-15B644775116}"/>
    <cellStyle name="Comma 22 2 4" xfId="4111" xr:uid="{0790EF00-4B66-4E50-8217-4BFE59EA979B}"/>
    <cellStyle name="Comma 22 3" xfId="1187" xr:uid="{F55C4C7D-9AC3-411C-8298-E39FB4F3681F}"/>
    <cellStyle name="Comma 22 4" xfId="1188" xr:uid="{F315F3D6-DBE8-4703-A6E6-580CD6BEF7F4}"/>
    <cellStyle name="Comma 22 4 2" xfId="4113" xr:uid="{992815C1-2D70-490F-8721-B68B0C1CBEFC}"/>
    <cellStyle name="Comma 22 4 3" xfId="5164" xr:uid="{0FD1425B-2BBD-4B41-B5BE-3B6B11EAADD5}"/>
    <cellStyle name="Comma 220" xfId="1189" xr:uid="{A747F43C-FA8D-4864-9EFA-C3A48FF3B961}"/>
    <cellStyle name="Comma 220 2" xfId="1190" xr:uid="{FBE80C4C-EBEA-4AA6-838D-928E67079FD0}"/>
    <cellStyle name="Comma 220 2 2" xfId="4114" xr:uid="{19D8497B-AF29-48A5-B6B1-22B3F8B08A06}"/>
    <cellStyle name="Comma 220 3" xfId="1191" xr:uid="{B7C53F1A-8215-4C8A-97FB-874E713B2272}"/>
    <cellStyle name="Comma 220 3 2" xfId="4115" xr:uid="{D8F1794D-FC39-434F-BAA4-4EBEA61F6D26}"/>
    <cellStyle name="Comma 220 4" xfId="1192" xr:uid="{8E343075-30B4-49D9-A8E0-812F89907CD3}"/>
    <cellStyle name="Comma 220 4 2" xfId="5163" xr:uid="{F22BDC01-4457-4C38-ABCE-B0AE0B55B15B}"/>
    <cellStyle name="Comma 221" xfId="1193" xr:uid="{8A41112C-1149-47B0-A843-C2D3915BB6E2}"/>
    <cellStyle name="Comma 221 2" xfId="1194" xr:uid="{37E93C42-BAE3-47D3-9649-80A2ACD9F419}"/>
    <cellStyle name="Comma 221 2 2" xfId="4116" xr:uid="{1F0580E4-ABE7-4D2E-A475-576A6AF5FF93}"/>
    <cellStyle name="Comma 221 3" xfId="1195" xr:uid="{260E3B1E-C784-4DE3-B5C9-9EC3ADA28CAC}"/>
    <cellStyle name="Comma 221 3 2" xfId="4117" xr:uid="{D2541875-E7B1-402B-A245-574A1A34D6C8}"/>
    <cellStyle name="Comma 221 4" xfId="1196" xr:uid="{849DC60E-9862-481E-90DB-A23ACB8536F8}"/>
    <cellStyle name="Comma 221 4 2" xfId="5162" xr:uid="{00D67579-ADF9-4307-9CDA-9443BF38F35C}"/>
    <cellStyle name="Comma 222" xfId="1197" xr:uid="{58A9C361-1958-45C3-A2BF-80561B91C2A3}"/>
    <cellStyle name="Comma 222 2" xfId="1198" xr:uid="{444C89F5-CB06-4D25-92ED-24F70E88DAFA}"/>
    <cellStyle name="Comma 222 2 2" xfId="4118" xr:uid="{C3078CAA-9D88-4654-AD92-1BD6A45BA4FF}"/>
    <cellStyle name="Comma 222 3" xfId="1199" xr:uid="{27626D7E-5ACA-42FF-AC79-0E34383F97EC}"/>
    <cellStyle name="Comma 222 3 2" xfId="4119" xr:uid="{41213DA5-8CA3-4519-B831-EC66CC44574E}"/>
    <cellStyle name="Comma 222 4" xfId="1200" xr:uid="{912D84CC-B911-46FD-9406-17DABA5E6B4E}"/>
    <cellStyle name="Comma 222 4 2" xfId="5161" xr:uid="{75907213-4CEC-4F48-8A5E-22AE628F0F1B}"/>
    <cellStyle name="Comma 223" xfId="1201" xr:uid="{0168B6A3-DC81-46BE-B80A-1466260C0DCF}"/>
    <cellStyle name="Comma 223 2" xfId="1202" xr:uid="{0B45873A-9650-4C84-B70E-E80176A4B7A5}"/>
    <cellStyle name="Comma 223 2 2" xfId="4120" xr:uid="{719CF791-F5A8-4C31-8D25-37D2F80C88B0}"/>
    <cellStyle name="Comma 223 3" xfId="1203" xr:uid="{D9336E16-59FF-4ADE-A364-7515D40BE26C}"/>
    <cellStyle name="Comma 223 3 2" xfId="4121" xr:uid="{B9AF78D8-B377-449F-B710-1CBB7E61707B}"/>
    <cellStyle name="Comma 223 4" xfId="1204" xr:uid="{4051DB79-7C3A-446D-8C58-A6597257F960}"/>
    <cellStyle name="Comma 223 4 2" xfId="5160" xr:uid="{086334E5-5DF3-4F46-87BD-62E143EB5EC2}"/>
    <cellStyle name="Comma 224" xfId="1205" xr:uid="{8B56A010-DDAD-4711-BDA7-68D2D4462E35}"/>
    <cellStyle name="Comma 224 2" xfId="1206" xr:uid="{ABAC6BAF-6B33-4CA0-BC16-E541AEBAB5FE}"/>
    <cellStyle name="Comma 224 3" xfId="1207" xr:uid="{18D9D9B2-C279-4ED3-A351-37A7CE7758A7}"/>
    <cellStyle name="Comma 224 4" xfId="1208" xr:uid="{EB68391D-FAB8-4BB5-9220-599AECD27EBB}"/>
    <cellStyle name="Comma 224 4 2" xfId="4122" xr:uid="{17FCE99A-10CB-4BF9-A888-D6E7CD4FA0D8}"/>
    <cellStyle name="Comma 224 4 3" xfId="5159" xr:uid="{AAAB50B6-06A7-40F3-8F62-F126EF65BDA4}"/>
    <cellStyle name="Comma 225" xfId="1209" xr:uid="{3A63DC0F-8334-403F-89AA-AE19BF4D877D}"/>
    <cellStyle name="Comma 225 2" xfId="1210" xr:uid="{F72C7353-B3E0-4237-BCE1-CA21D8A2B38C}"/>
    <cellStyle name="Comma 225 2 2" xfId="4124" xr:uid="{54DACCF8-F72A-4D1A-AB96-42F83AD63889}"/>
    <cellStyle name="Comma 225 3" xfId="1211" xr:uid="{53370B04-14F9-4694-8F20-36EB77DDC726}"/>
    <cellStyle name="Comma 225 4" xfId="4123" xr:uid="{6C13F085-A81B-4EC6-AE4D-92A2E4F05D34}"/>
    <cellStyle name="Comma 226" xfId="1212" xr:uid="{26DB86AD-D635-403D-86DC-EF188388C2BE}"/>
    <cellStyle name="Comma 226 2" xfId="1213" xr:uid="{8302939F-1EA0-40F4-8468-61C93BFA36E7}"/>
    <cellStyle name="Comma 226 2 2" xfId="4126" xr:uid="{80F9E4B2-B74C-43AB-A01D-0F49974B1681}"/>
    <cellStyle name="Comma 226 3" xfId="1214" xr:uid="{5C07FFAD-2058-4EED-9C6C-906DFF5E9FE3}"/>
    <cellStyle name="Comma 226 4" xfId="4125" xr:uid="{3A46D65E-9F1E-45CF-882F-0487D9F2DF4D}"/>
    <cellStyle name="Comma 227" xfId="1215" xr:uid="{4FF6BBBA-C621-4041-91FC-A5501785DD41}"/>
    <cellStyle name="Comma 227 2" xfId="1216" xr:uid="{D53DAD86-7768-4028-B5F2-3C388D22A0A7}"/>
    <cellStyle name="Comma 227 3" xfId="1217" xr:uid="{4D27CD2F-6A5A-4C9D-B51E-9B5940C738B1}"/>
    <cellStyle name="Comma 227 4" xfId="1218" xr:uid="{061107DA-FDAC-407D-A1A4-C8D9EB3BF325}"/>
    <cellStyle name="Comma 227 5" xfId="1219" xr:uid="{FCE7F48D-7E8B-46ED-A301-320476E949C3}"/>
    <cellStyle name="Comma 227 5 2" xfId="4127" xr:uid="{CB8402C0-EB3A-4005-AC2B-F0B18D4F9CA6}"/>
    <cellStyle name="Comma 227 5 3" xfId="5158" xr:uid="{32392A88-FE43-499E-ABEB-65AE817DFB69}"/>
    <cellStyle name="Comma 228" xfId="1220" xr:uid="{8E164DB6-0D21-418B-B3E4-5BC3527CAF43}"/>
    <cellStyle name="Comma 228 2" xfId="1221" xr:uid="{5283EC6F-DF75-4EF5-BB67-12B3009229CE}"/>
    <cellStyle name="Comma 228 3" xfId="1222" xr:uid="{DB158563-0B9F-47E1-A707-C46BC91B5340}"/>
    <cellStyle name="Comma 228 4" xfId="1223" xr:uid="{F115D3BC-CED7-4A5D-9964-8D57DA3A7993}"/>
    <cellStyle name="Comma 228 4 2" xfId="4128" xr:uid="{A3633366-C1E7-49B5-AEDD-71E776437B9A}"/>
    <cellStyle name="Comma 228 4 3" xfId="5157" xr:uid="{234BB7C4-CAAF-40DC-9149-746955508C6D}"/>
    <cellStyle name="Comma 229" xfId="1224" xr:uid="{EFDBDFF8-50C4-4BD0-BD49-DDA2CFC151D2}"/>
    <cellStyle name="Comma 23" xfId="1225" xr:uid="{9877DAAC-BD25-4A77-A53B-6E60114BD982}"/>
    <cellStyle name="Comma 23 2" xfId="1226" xr:uid="{B37CDA5C-F9C1-46D1-9796-5F943B664ED9}"/>
    <cellStyle name="Comma 23 2 2" xfId="1227" xr:uid="{8E8EFDCD-EAB8-49D1-A52E-5D732FC1A742}"/>
    <cellStyle name="Comma 23 2 3" xfId="1228" xr:uid="{D23FD5BD-6B6C-4CAB-823A-62F209C0640B}"/>
    <cellStyle name="Comma 23 2 3 2" xfId="4130" xr:uid="{55EA7A0F-EACD-4693-832C-F79A5A34FEDB}"/>
    <cellStyle name="Comma 23 2 4" xfId="4129" xr:uid="{C9A40E5B-9112-4F6B-A264-BDAC3D2D5797}"/>
    <cellStyle name="Comma 23 3" xfId="1229" xr:uid="{376A6996-F4B6-48CD-94D5-D5C8249DDA6E}"/>
    <cellStyle name="Comma 23 4" xfId="1230" xr:uid="{1D30087B-EB48-40CB-9138-41F31ADA55C4}"/>
    <cellStyle name="Comma 23 4 2" xfId="4131" xr:uid="{7A53143C-A3FE-40D7-ADE9-EDD4F7CE09BF}"/>
    <cellStyle name="Comma 23 4 3" xfId="5156" xr:uid="{A839B764-7796-4192-80A6-6FFE66441909}"/>
    <cellStyle name="Comma 230" xfId="1231" xr:uid="{634714D8-FDC0-4918-B5CC-01D3B790002C}"/>
    <cellStyle name="Comma 231" xfId="1232" xr:uid="{A099CC1C-0913-488A-A5E1-10A48BEE652F}"/>
    <cellStyle name="Comma 232" xfId="1233" xr:uid="{DC310CAA-82B8-4371-AF5D-F77FE562F7BF}"/>
    <cellStyle name="Comma 233" xfId="1234" xr:uid="{0A48A318-387D-48C7-B002-4594A3F36DAC}"/>
    <cellStyle name="Comma 234" xfId="1235" xr:uid="{91F46B23-B491-4153-B56A-26C26E9607CA}"/>
    <cellStyle name="Comma 235" xfId="1236" xr:uid="{4747F725-20A7-4B07-ABAD-3B248AC9BBF5}"/>
    <cellStyle name="Comma 236" xfId="1237" xr:uid="{0B727D89-0F0D-427D-BA4D-900ADE1CD7BF}"/>
    <cellStyle name="Comma 237" xfId="1238" xr:uid="{63D1963D-37E2-4811-89EA-48B78B927A21}"/>
    <cellStyle name="Comma 238" xfId="1239" xr:uid="{9F942AB1-CE67-4228-8BF8-2DF5EC9347B8}"/>
    <cellStyle name="Comma 239" xfId="1240" xr:uid="{9624A322-FE88-4065-99B1-99B17D2FB2FE}"/>
    <cellStyle name="Comma 24" xfId="1241" xr:uid="{A88AA9C3-3F85-4283-9741-395A836A1A3B}"/>
    <cellStyle name="Comma 24 2" xfId="1242" xr:uid="{21684B3F-108C-4C40-8661-8836E9EAFCD3}"/>
    <cellStyle name="Comma 24 2 2" xfId="1243" xr:uid="{CA3CEB63-D85F-446F-AD33-8AA86896698D}"/>
    <cellStyle name="Comma 24 2 3" xfId="1244" xr:uid="{C7894B28-6455-4D43-953D-3F9956BD85A5}"/>
    <cellStyle name="Comma 24 2 3 2" xfId="4133" xr:uid="{FE18CB45-F26A-49C5-A23B-8F479F6B7111}"/>
    <cellStyle name="Comma 24 2 4" xfId="4132" xr:uid="{96059A17-FB0A-49FD-B0AA-BDB87113D77B}"/>
    <cellStyle name="Comma 24 3" xfId="1245" xr:uid="{8B7E2FF6-0437-48DD-9473-59581BD808EC}"/>
    <cellStyle name="Comma 24 4" xfId="1246" xr:uid="{32A23762-F301-4F10-B2F6-7008E3A4B2F2}"/>
    <cellStyle name="Comma 24 5" xfId="1247" xr:uid="{9FC0CBBA-CB7E-4CCD-9CE7-7A27C657F746}"/>
    <cellStyle name="Comma 24 5 2" xfId="4134" xr:uid="{DF18EAD9-7540-466D-AA04-864D25B0B084}"/>
    <cellStyle name="Comma 24 5 3" xfId="5155" xr:uid="{E86CF374-396C-4F62-8CC1-A839A3FA4AD3}"/>
    <cellStyle name="Comma 240" xfId="1248" xr:uid="{E2BF0E2C-0346-4BF7-A97C-54822B451F41}"/>
    <cellStyle name="Comma 241" xfId="1249" xr:uid="{42B577A5-D95A-4D35-8F8A-FEF2BFDAF9EF}"/>
    <cellStyle name="Comma 242" xfId="1250" xr:uid="{8C092CEA-9812-4AC5-B442-3DD0E8171B74}"/>
    <cellStyle name="Comma 243" xfId="1251" xr:uid="{FDB4F236-C74F-4C92-8199-EFFE1CC3BC9A}"/>
    <cellStyle name="Comma 243 2" xfId="1252" xr:uid="{6EAB04FA-E913-425E-A7D0-8601A11468AA}"/>
    <cellStyle name="Comma 243 2 2" xfId="4135" xr:uid="{83CA062E-40A5-4002-BE15-72F2BA8F1DA9}"/>
    <cellStyle name="Comma 243 3" xfId="1253" xr:uid="{D761DAC2-2D58-4DB1-A9D0-32FDABD4172A}"/>
    <cellStyle name="Comma 243 3 2" xfId="4136" xr:uid="{6CC446A9-9C7F-476B-B7D6-29B48FB79270}"/>
    <cellStyle name="Comma 243 4" xfId="1254" xr:uid="{2C40E321-64CE-455D-9890-5F31D7C53957}"/>
    <cellStyle name="Comma 243 4 2" xfId="5154" xr:uid="{787C89CB-6995-4DA1-86CB-37C572E3E261}"/>
    <cellStyle name="Comma 244" xfId="1255" xr:uid="{BF5B2765-233B-49E6-880E-CC6376C4C6EB}"/>
    <cellStyle name="Comma 244 2" xfId="1256" xr:uid="{50AC7ADA-F549-4D7B-B7E1-D53A989365EA}"/>
    <cellStyle name="Comma 244 2 2" xfId="4137" xr:uid="{558E8031-E7C6-4D66-99FF-6192541991CB}"/>
    <cellStyle name="Comma 244 3" xfId="1257" xr:uid="{522B2E1B-60CA-4838-91E7-C0BBE056E863}"/>
    <cellStyle name="Comma 244 3 2" xfId="4138" xr:uid="{9CC245D9-8F04-473C-92B0-3E43A9B37445}"/>
    <cellStyle name="Comma 244 4" xfId="1258" xr:uid="{086F07E0-96BA-45B1-BE5C-4C3F8E3DD75D}"/>
    <cellStyle name="Comma 244 4 2" xfId="5153" xr:uid="{29991EAE-9D9C-4957-8110-852020D6E364}"/>
    <cellStyle name="Comma 245" xfId="1259" xr:uid="{88D14E42-A8A1-472E-9110-4929CDE122C8}"/>
    <cellStyle name="Comma 245 2" xfId="1260" xr:uid="{7E413B53-B969-4576-983D-2D160625AC83}"/>
    <cellStyle name="Comma 245 2 2" xfId="4139" xr:uid="{8DF6D432-A169-4E0A-87B1-E1FCAB8A7A07}"/>
    <cellStyle name="Comma 245 3" xfId="1261" xr:uid="{9EDE788F-C4A3-4310-B27E-715A444C0C13}"/>
    <cellStyle name="Comma 245 3 2" xfId="4140" xr:uid="{4C07FAB4-4D78-4F74-AE1D-AC196304447C}"/>
    <cellStyle name="Comma 245 4" xfId="1262" xr:uid="{195D5BB7-BCC7-49E4-9367-51B2D0EC7004}"/>
    <cellStyle name="Comma 245 4 2" xfId="5152" xr:uid="{AAAC0741-CF83-4C94-8539-867C2F351EE6}"/>
    <cellStyle name="Comma 246" xfId="1263" xr:uid="{ACDED471-6294-40E0-A158-4F1C610FD18F}"/>
    <cellStyle name="Comma 246 2" xfId="1264" xr:uid="{2EDF7D71-2F76-46F9-B1DF-A85003D4A8D8}"/>
    <cellStyle name="Comma 246 2 2" xfId="4141" xr:uid="{4555DF66-AC23-4627-9F3F-4001652FC79C}"/>
    <cellStyle name="Comma 246 3" xfId="1265" xr:uid="{9DB66310-B184-4975-9570-9CBEE994805C}"/>
    <cellStyle name="Comma 246 3 2" xfId="4142" xr:uid="{25A20478-6B4E-46CA-9DB9-5C2101EE398F}"/>
    <cellStyle name="Comma 246 4" xfId="1266" xr:uid="{971644D1-789A-492A-ADCF-2480E9CDAAE0}"/>
    <cellStyle name="Comma 246 4 2" xfId="5151" xr:uid="{A92824B5-B22C-46CE-AB56-1F8CFFC044E8}"/>
    <cellStyle name="Comma 247" xfId="1267" xr:uid="{E4D0732E-E735-4F40-B97A-375719BA8A33}"/>
    <cellStyle name="Comma 247 2" xfId="1268" xr:uid="{A3F442F6-8E1B-44F8-9227-1333D94DECFD}"/>
    <cellStyle name="Comma 247 2 2" xfId="4143" xr:uid="{60425F62-E5BE-402D-B059-2366692AA5DC}"/>
    <cellStyle name="Comma 247 3" xfId="1269" xr:uid="{02165967-A711-4EA1-B033-69CDCC440A49}"/>
    <cellStyle name="Comma 247 3 2" xfId="4144" xr:uid="{07C55115-D7E1-452A-8127-C6A93747EC5D}"/>
    <cellStyle name="Comma 247 4" xfId="1270" xr:uid="{62BB5FDE-7F9C-4345-8809-5216B5487EA1}"/>
    <cellStyle name="Comma 247 4 2" xfId="5150" xr:uid="{26AF7C7D-FE22-47AA-B014-E6A6F83E645E}"/>
    <cellStyle name="Comma 248" xfId="1271" xr:uid="{3A4CEF2D-DEEA-4C87-BB97-B6DE7FB46C65}"/>
    <cellStyle name="Comma 248 2" xfId="1272" xr:uid="{014B2EC9-FF1E-48A4-8EA6-2013C8A5509A}"/>
    <cellStyle name="Comma 248 2 2" xfId="4145" xr:uid="{AB15F4AB-B551-4DC7-B400-523A3944452E}"/>
    <cellStyle name="Comma 248 3" xfId="1273" xr:uid="{C41FB141-352D-4CE1-BA22-F3AB63497BF3}"/>
    <cellStyle name="Comma 248 3 2" xfId="4146" xr:uid="{82D0DCF6-3453-44FB-91E7-13958A6B21EE}"/>
    <cellStyle name="Comma 248 4" xfId="1274" xr:uid="{D4625ED4-6C8B-4883-BD38-0469E297FA95}"/>
    <cellStyle name="Comma 248 4 2" xfId="5149" xr:uid="{172542F3-6A81-41CF-BFE1-FAC091DE5687}"/>
    <cellStyle name="Comma 249" xfId="1275" xr:uid="{A565C54B-D344-461F-BB86-91776EAF13ED}"/>
    <cellStyle name="Comma 249 2" xfId="1276" xr:uid="{D645FD14-8DCA-4DFE-9C8A-9D4C70EE9038}"/>
    <cellStyle name="Comma 249 2 2" xfId="4147" xr:uid="{50C85D56-854A-4EE4-BF99-7D2F38176E74}"/>
    <cellStyle name="Comma 249 3" xfId="1277" xr:uid="{AFEAE0FC-1A92-4DCE-BF54-0C0BD3299ED8}"/>
    <cellStyle name="Comma 249 3 2" xfId="4148" xr:uid="{4052EA44-113D-4C86-A03F-CAB30A4AECB8}"/>
    <cellStyle name="Comma 249 4" xfId="1278" xr:uid="{99F5F95C-9C8C-429B-B9EA-E86D4B2781BD}"/>
    <cellStyle name="Comma 249 4 2" xfId="5148" xr:uid="{F960B628-29F7-4BCB-A5BC-0B0F9D460C79}"/>
    <cellStyle name="Comma 25" xfId="1279" xr:uid="{29368D20-DC9D-4615-BC47-E57D631FB9B5}"/>
    <cellStyle name="Comma 25 2" xfId="1280" xr:uid="{613C989B-7035-414A-8483-F2DEEAE13B28}"/>
    <cellStyle name="Comma 25 2 2" xfId="1281" xr:uid="{ED23B63A-D57F-43A8-A1A5-6A13519DED56}"/>
    <cellStyle name="Comma 25 2 3" xfId="1282" xr:uid="{E60D17C0-4650-4927-B240-200EAF321B2F}"/>
    <cellStyle name="Comma 25 2 3 2" xfId="4150" xr:uid="{DAE21303-DF42-403D-A5C4-B182F642370F}"/>
    <cellStyle name="Comma 25 2 4" xfId="4149" xr:uid="{B03A7283-C825-4078-8698-1EC556181117}"/>
    <cellStyle name="Comma 25 3" xfId="1283" xr:uid="{9D029507-23A7-4A84-8D96-34FC273191F9}"/>
    <cellStyle name="Comma 25 4" xfId="1284" xr:uid="{18FDAB0F-22B1-4D05-8AA7-2980AD7602E5}"/>
    <cellStyle name="Comma 25 5" xfId="1285" xr:uid="{D9A1A908-4EEF-4920-8066-CBD68BBA0BD8}"/>
    <cellStyle name="Comma 25 5 2" xfId="4151" xr:uid="{25178078-0B0A-4E8A-A372-B24687AF12ED}"/>
    <cellStyle name="Comma 25 5 3" xfId="5147" xr:uid="{0D5C6F07-0E98-4ECC-92AF-6D317C154622}"/>
    <cellStyle name="Comma 250" xfId="1286" xr:uid="{F8D79DFB-2999-47BD-B9C0-50B061AECDAB}"/>
    <cellStyle name="Comma 250 2" xfId="1287" xr:uid="{87A4B5D5-20A6-4C3C-962D-5B15A5891C9E}"/>
    <cellStyle name="Comma 250 2 2" xfId="4152" xr:uid="{858F5D3E-F49B-475C-B3FD-BB428360B6B1}"/>
    <cellStyle name="Comma 250 3" xfId="1288" xr:uid="{E5FFE390-40C4-4EDF-B647-DDE320B023AE}"/>
    <cellStyle name="Comma 250 3 2" xfId="4153" xr:uid="{5781FEB3-C763-44CD-87BC-4F5E6B0DFDB9}"/>
    <cellStyle name="Comma 250 4" xfId="1289" xr:uid="{D40F1C74-2CFE-41F7-9233-863BE7866BC7}"/>
    <cellStyle name="Comma 250 4 2" xfId="5146" xr:uid="{3577D373-29C6-4908-B7BA-B494F3F8946F}"/>
    <cellStyle name="Comma 251" xfId="1290" xr:uid="{1B9B3F61-417B-43A6-B0BA-109AC9387D77}"/>
    <cellStyle name="Comma 251 2" xfId="1291" xr:uid="{46E8CD4A-1015-422C-9202-F51962DDF42F}"/>
    <cellStyle name="Comma 251 2 2" xfId="4154" xr:uid="{867FFF9D-770F-4E5B-B24B-165661979071}"/>
    <cellStyle name="Comma 251 3" xfId="1292" xr:uid="{EFA36C60-442D-4CC9-9BBE-79DA28A21B7E}"/>
    <cellStyle name="Comma 251 3 2" xfId="4155" xr:uid="{71E4771B-FDF1-4216-A6AE-E3D01D360B61}"/>
    <cellStyle name="Comma 251 4" xfId="1293" xr:uid="{1F2EFD6C-ACD0-42DC-8405-DB2E39EE34D0}"/>
    <cellStyle name="Comma 251 4 2" xfId="5145" xr:uid="{72051D70-4717-4400-B23E-797559EB4CBE}"/>
    <cellStyle name="Comma 252" xfId="1294" xr:uid="{014AEA51-D4C1-4F11-BC7F-D88EA35DFE9C}"/>
    <cellStyle name="Comma 252 2" xfId="1295" xr:uid="{7541505E-41D2-42B1-93E2-257A7D239A73}"/>
    <cellStyle name="Comma 252 2 2" xfId="4156" xr:uid="{1FC551C6-8A7F-490E-B093-E5E82F92748B}"/>
    <cellStyle name="Comma 252 3" xfId="1296" xr:uid="{27C76D1D-3360-4E7E-845D-3D289EC227A6}"/>
    <cellStyle name="Comma 252 3 2" xfId="4157" xr:uid="{086D094A-6279-4C2A-A00B-9A17C9FF3917}"/>
    <cellStyle name="Comma 252 4" xfId="1297" xr:uid="{80C53E20-FDFA-4A4F-9E7A-8B12BE5A84F2}"/>
    <cellStyle name="Comma 252 4 2" xfId="5144" xr:uid="{3EF62706-C3CF-4B3D-9320-8C693799F53A}"/>
    <cellStyle name="Comma 253" xfId="1298" xr:uid="{0015058D-985D-430C-AC62-A234209727B2}"/>
    <cellStyle name="Comma 253 2" xfId="1299" xr:uid="{0B03832E-8250-49DE-B47F-DC881B93CBEC}"/>
    <cellStyle name="Comma 253 2 2" xfId="4158" xr:uid="{2045F90D-34CB-44C1-9C6C-2FBD79A16A81}"/>
    <cellStyle name="Comma 253 3" xfId="1300" xr:uid="{7568B573-1F91-48B8-9A90-7C209D944B1A}"/>
    <cellStyle name="Comma 253 3 2" xfId="4159" xr:uid="{79232BC5-3C31-45C7-AD6C-081E0D98718D}"/>
    <cellStyle name="Comma 253 4" xfId="1301" xr:uid="{D139B2F8-5926-4176-B38F-A2B7F464020F}"/>
    <cellStyle name="Comma 253 4 2" xfId="5489" xr:uid="{392BE1AA-0ED5-4035-BCC7-1B68089AF58F}"/>
    <cellStyle name="Comma 254" xfId="1302" xr:uid="{5BB97AB8-99A9-4728-8520-5E4ECD5A8A90}"/>
    <cellStyle name="Comma 254 2" xfId="1303" xr:uid="{D7B6A640-6C02-4694-949B-53106C5679CB}"/>
    <cellStyle name="Comma 254 2 2" xfId="4160" xr:uid="{AA38A7BF-3C79-4726-BCB0-BB5481979E04}"/>
    <cellStyle name="Comma 254 3" xfId="1304" xr:uid="{91A55523-9D3A-48E3-B2C4-E0D25BB3285D}"/>
    <cellStyle name="Comma 254 3 2" xfId="4161" xr:uid="{DF3E3782-7588-4851-8115-541C64EEF340}"/>
    <cellStyle name="Comma 254 4" xfId="1305" xr:uid="{1EE12430-DAE4-454C-8632-4453D09CC086}"/>
    <cellStyle name="Comma 254 4 2" xfId="5143" xr:uid="{A9193AFF-40B3-4B76-81BC-04C9C18E2A1D}"/>
    <cellStyle name="Comma 255" xfId="1306" xr:uid="{E0A56F1B-D40D-4BEA-BD47-CAE32706CB91}"/>
    <cellStyle name="Comma 255 2" xfId="1307" xr:uid="{65D55906-65E7-4AF2-8D7A-29347802C9D4}"/>
    <cellStyle name="Comma 255 2 2" xfId="4162" xr:uid="{24347DCF-7656-472C-9967-C3FB96C71D26}"/>
    <cellStyle name="Comma 255 3" xfId="1308" xr:uid="{BD72FEB6-40DC-4149-A823-9D2F570B5A35}"/>
    <cellStyle name="Comma 255 3 2" xfId="4163" xr:uid="{9BA09139-FB14-42C9-9F77-4CB7B2733B9C}"/>
    <cellStyle name="Comma 255 4" xfId="1309" xr:uid="{CF0C3766-8C91-41A4-9B81-D8E02764C453}"/>
    <cellStyle name="Comma 255 4 2" xfId="5142" xr:uid="{06710296-E32F-43A4-A5C6-386C5BB44E91}"/>
    <cellStyle name="Comma 256" xfId="1310" xr:uid="{0FE65922-FD52-4C2B-BC01-7FA71D0CCA41}"/>
    <cellStyle name="Comma 256 2" xfId="1311" xr:uid="{93951712-5947-429E-B42D-6E3DADDF286C}"/>
    <cellStyle name="Comma 256 2 2" xfId="4164" xr:uid="{961A2126-615D-4C0D-916D-73386FABC91A}"/>
    <cellStyle name="Comma 256 3" xfId="1312" xr:uid="{E4B10D93-1590-4F63-A662-5ABD85A7E8F4}"/>
    <cellStyle name="Comma 256 3 2" xfId="4165" xr:uid="{8ED6317E-4748-43B7-B0A1-C5AE89D9C7CE}"/>
    <cellStyle name="Comma 256 4" xfId="1313" xr:uid="{D8B1A555-9A75-4940-BAC8-19F3431F19D8}"/>
    <cellStyle name="Comma 256 4 2" xfId="5141" xr:uid="{73FCB09C-3E4C-4A50-BE91-E04EC809DE99}"/>
    <cellStyle name="Comma 257" xfId="1314" xr:uid="{D8672D11-19D9-4646-AAE1-763F8B6AD644}"/>
    <cellStyle name="Comma 257 2" xfId="1315" xr:uid="{A7870FD3-ECB7-4926-A025-46D15507DD5A}"/>
    <cellStyle name="Comma 257 2 2" xfId="4166" xr:uid="{737DA7F2-8D88-4DDF-91B3-9ADB12039946}"/>
    <cellStyle name="Comma 257 3" xfId="1316" xr:uid="{35CEFABE-F5DB-42BB-BA92-86009C01B00A}"/>
    <cellStyle name="Comma 257 3 2" xfId="4167" xr:uid="{343A2E23-2266-4AA4-98F1-305CD8E332D1}"/>
    <cellStyle name="Comma 257 4" xfId="1317" xr:uid="{6F2B2C7A-AD09-462F-B2D1-E70009B18A09}"/>
    <cellStyle name="Comma 257 4 2" xfId="5140" xr:uid="{C08FF5D7-6ED7-4507-B681-9B0948CF43E5}"/>
    <cellStyle name="Comma 258" xfId="1318" xr:uid="{1447D383-BFC0-448F-B799-94FB2AFA5D4B}"/>
    <cellStyle name="Comma 258 2" xfId="1319" xr:uid="{009DC740-AB45-40A2-811A-0E70EFDB12E2}"/>
    <cellStyle name="Comma 258 2 2" xfId="4168" xr:uid="{6BB819C1-490C-49E9-AEB2-0CD734F73357}"/>
    <cellStyle name="Comma 258 3" xfId="1320" xr:uid="{6A3205C9-7B10-46DE-8C3F-4B723C3316E5}"/>
    <cellStyle name="Comma 258 3 2" xfId="4169" xr:uid="{9D6992BC-7675-4B08-A477-F031D927515F}"/>
    <cellStyle name="Comma 258 4" xfId="1321" xr:uid="{2633D64F-A449-48A2-9C01-F7C57F6AB5B3}"/>
    <cellStyle name="Comma 258 4 2" xfId="5139" xr:uid="{3A31728A-654E-4A46-AAEA-7CEDB9F0F9C9}"/>
    <cellStyle name="Comma 259" xfId="1322" xr:uid="{602F596A-D28D-4591-917D-E51EEA79C492}"/>
    <cellStyle name="Comma 259 2" xfId="1323" xr:uid="{93749EC4-8A3F-4EB9-BC25-AFBB62A688FD}"/>
    <cellStyle name="Comma 259 2 2" xfId="4170" xr:uid="{8FB19069-1BD4-4E40-8F16-78C273114EC3}"/>
    <cellStyle name="Comma 259 3" xfId="1324" xr:uid="{F6BD5692-2D46-4D1C-ADA2-4826582DC662}"/>
    <cellStyle name="Comma 259 3 2" xfId="4171" xr:uid="{468FDC99-DDE7-45CB-BD2E-B2C00FB2DAA5}"/>
    <cellStyle name="Comma 259 4" xfId="1325" xr:uid="{879E0C44-F393-4CEE-AA50-310BBB32D4DB}"/>
    <cellStyle name="Comma 259 4 2" xfId="5138" xr:uid="{D2E95354-0202-4331-AF49-8270C1D2ADCD}"/>
    <cellStyle name="Comma 26" xfId="1326" xr:uid="{ED0140DE-32EF-4C66-9BF7-6CB669D2DA6F}"/>
    <cellStyle name="Comma 26 2" xfId="1327" xr:uid="{A040E6D1-0E4E-4156-849A-8C270B889E7B}"/>
    <cellStyle name="Comma 26 3" xfId="1328" xr:uid="{F48C3541-35A2-42DC-8064-DDF3EEF66420}"/>
    <cellStyle name="Comma 26 3 2" xfId="5137" xr:uid="{D2F7C4F2-C7D6-4918-B5AA-B7884DA7CB30}"/>
    <cellStyle name="Comma 260" xfId="1329" xr:uid="{F0B33117-834A-46AC-B6EF-152D1C5C42B8}"/>
    <cellStyle name="Comma 260 2" xfId="1330" xr:uid="{232B229C-AC2B-4200-90DB-6CACB6000872}"/>
    <cellStyle name="Comma 260 2 2" xfId="4172" xr:uid="{F58993DC-77B1-4EE9-BC89-38F4CCE842AE}"/>
    <cellStyle name="Comma 260 3" xfId="1331" xr:uid="{1AD13398-E9B8-4FCC-A49C-C0ECDF80CB54}"/>
    <cellStyle name="Comma 260 3 2" xfId="4173" xr:uid="{2C8C20E3-8C59-408A-9796-A88D4FF1BF4C}"/>
    <cellStyle name="Comma 260 4" xfId="1332" xr:uid="{E96A2E83-9EBC-4D70-9AB3-7162E7C9C02E}"/>
    <cellStyle name="Comma 260 4 2" xfId="5136" xr:uid="{580B7E9C-692F-4EC4-B0FA-49A5D4BC274A}"/>
    <cellStyle name="Comma 261" xfId="1333" xr:uid="{A5B521A0-42B6-489A-A223-5F63B99BEF70}"/>
    <cellStyle name="Comma 261 2" xfId="1334" xr:uid="{80E0FE4C-194B-410C-9300-CDA77F253518}"/>
    <cellStyle name="Comma 261 2 2" xfId="4174" xr:uid="{40D01C35-FCBA-4AAC-8383-FC42196AEA70}"/>
    <cellStyle name="Comma 261 3" xfId="1335" xr:uid="{1768EF1E-1462-4EAD-B61E-8F3364B4CE2E}"/>
    <cellStyle name="Comma 261 3 2" xfId="4175" xr:uid="{78D6FF33-4340-426D-8CC0-635018B0B599}"/>
    <cellStyle name="Comma 261 4" xfId="1336" xr:uid="{4F5B9B1C-2D2A-4F45-AA6B-FF4FC1FF4BC8}"/>
    <cellStyle name="Comma 261 4 2" xfId="5135" xr:uid="{44B96F4B-B54F-4C30-AF9D-4B3C064DAA02}"/>
    <cellStyle name="Comma 262" xfId="1337" xr:uid="{F04708D9-BDDC-407A-B6B9-8BAF1813C797}"/>
    <cellStyle name="Comma 262 2" xfId="1338" xr:uid="{E8B6DE7D-00ED-4A19-B348-EEB5C227D428}"/>
    <cellStyle name="Comma 262 2 2" xfId="4176" xr:uid="{A3E18400-E008-4D8A-BCE2-03CCE2F23B3F}"/>
    <cellStyle name="Comma 262 3" xfId="1339" xr:uid="{480B1BA7-CBD9-4CA3-B162-7E2FE8464F11}"/>
    <cellStyle name="Comma 262 3 2" xfId="4177" xr:uid="{72A39FA7-64DD-47CF-95B7-67F99924018D}"/>
    <cellStyle name="Comma 262 4" xfId="1340" xr:uid="{7D420960-A547-4BBC-8AAF-CE69B44DE691}"/>
    <cellStyle name="Comma 262 4 2" xfId="5134" xr:uid="{8A8F7F56-BB9E-45EB-81E9-A60A02C15839}"/>
    <cellStyle name="Comma 263" xfId="1341" xr:uid="{412219B4-8FB0-4FC6-AE9D-AD639715BB41}"/>
    <cellStyle name="Comma 263 2" xfId="1342" xr:uid="{F7CA801F-C900-49C2-8A7C-4EBEEE02E958}"/>
    <cellStyle name="Comma 263 2 2" xfId="4178" xr:uid="{9D753C66-2DDA-49EC-A1EC-7CF2B879E6A5}"/>
    <cellStyle name="Comma 263 3" xfId="1343" xr:uid="{8829EABE-03AC-4972-A492-724AC82FA080}"/>
    <cellStyle name="Comma 263 3 2" xfId="4179" xr:uid="{2B008EA4-46A2-4758-8513-1C7612845A10}"/>
    <cellStyle name="Comma 263 4" xfId="1344" xr:uid="{010E9EA4-B03E-48F1-9EE9-34AD3F9F580B}"/>
    <cellStyle name="Comma 263 4 2" xfId="5133" xr:uid="{B8F1F23C-4190-43E1-A7EA-2B748A6FAEC1}"/>
    <cellStyle name="Comma 264" xfId="1345" xr:uid="{2123D737-D4FC-4651-9B77-D0D96D45CD71}"/>
    <cellStyle name="Comma 264 2" xfId="1346" xr:uid="{2F232278-9C22-4B2F-A1E9-CF32B9D7682E}"/>
    <cellStyle name="Comma 264 2 2" xfId="4180" xr:uid="{9A6912DC-58A3-4A0F-A590-F8C7AAE8D186}"/>
    <cellStyle name="Comma 264 3" xfId="1347" xr:uid="{60F2A71B-BEBF-41D6-AB70-15158DB015A0}"/>
    <cellStyle name="Comma 264 3 2" xfId="4181" xr:uid="{FF8F0546-FBFB-4527-9CDF-09AB9A9BAE45}"/>
    <cellStyle name="Comma 264 4" xfId="1348" xr:uid="{948878B9-7F3E-432F-8833-1D9DF7621AE0}"/>
    <cellStyle name="Comma 264 4 2" xfId="5132" xr:uid="{690B6EE2-A7B0-423A-A6B2-4E3CE5681226}"/>
    <cellStyle name="Comma 265" xfId="1349" xr:uid="{1A0CFC99-2042-498A-9C9C-E8BE3C294971}"/>
    <cellStyle name="Comma 265 2" xfId="1350" xr:uid="{F089C132-6D7F-4532-9111-E3D61C0A45D5}"/>
    <cellStyle name="Comma 265 2 2" xfId="4182" xr:uid="{400773C0-D0D8-4ECE-9DD2-E71F81ADDADC}"/>
    <cellStyle name="Comma 265 3" xfId="1351" xr:uid="{1AC06009-DFA8-4C5F-92D4-BAE2F661A110}"/>
    <cellStyle name="Comma 265 3 2" xfId="4183" xr:uid="{56880F4B-6B6B-4F23-B4F8-895C875E04FE}"/>
    <cellStyle name="Comma 265 4" xfId="1352" xr:uid="{2BC8102C-B422-4384-BE22-6769F576FE4C}"/>
    <cellStyle name="Comma 265 4 2" xfId="5131" xr:uid="{C7E2AFBA-5B17-4DF2-A997-6622C94C7571}"/>
    <cellStyle name="Comma 266" xfId="1353" xr:uid="{C3B14850-23DF-44A4-B690-EDF3084C6F18}"/>
    <cellStyle name="Comma 266 2" xfId="1354" xr:uid="{F4AC5B07-0363-4664-ABCA-2080A29AC817}"/>
    <cellStyle name="Comma 266 2 2" xfId="4184" xr:uid="{D4A3D610-2F8B-473E-A4DF-75E1E7E4FACE}"/>
    <cellStyle name="Comma 266 3" xfId="1355" xr:uid="{40F20DFB-E0F2-4514-A63F-73794D55CA41}"/>
    <cellStyle name="Comma 266 3 2" xfId="4185" xr:uid="{B68618EF-6A2C-44BB-B5F0-165412DFF208}"/>
    <cellStyle name="Comma 266 4" xfId="1356" xr:uid="{0CABF555-89B3-4B34-A94E-B133C8EC5B6A}"/>
    <cellStyle name="Comma 266 4 2" xfId="5130" xr:uid="{EC237B26-DAA0-4CD2-9BB9-0CEB0886B634}"/>
    <cellStyle name="Comma 267" xfId="1357" xr:uid="{1A218C51-B77B-4ADB-8062-6F016FB888CC}"/>
    <cellStyle name="Comma 267 2" xfId="1358" xr:uid="{DBF5B376-3D10-4872-83D0-D9F2B013EA82}"/>
    <cellStyle name="Comma 267 2 2" xfId="4186" xr:uid="{993045D1-5605-4A98-8921-45EF29A91A00}"/>
    <cellStyle name="Comma 267 3" xfId="1359" xr:uid="{D23D2C09-0556-473F-A2C2-09FC5EBD255D}"/>
    <cellStyle name="Comma 267 3 2" xfId="4187" xr:uid="{6E86C655-AFBE-4BB3-BA78-60AAB4BB5E8F}"/>
    <cellStyle name="Comma 267 4" xfId="1360" xr:uid="{0EF94930-FFB2-4E09-8421-FC8CEB53B162}"/>
    <cellStyle name="Comma 267 4 2" xfId="5129" xr:uid="{D559EE56-E2D5-4731-B6D7-117DE59553B3}"/>
    <cellStyle name="Comma 268" xfId="1361" xr:uid="{67B1EA6A-F003-41E9-8720-0DF9ED3BF3FC}"/>
    <cellStyle name="Comma 268 2" xfId="1362" xr:uid="{EC15B0C2-1F61-46E4-AFD8-CF3021C01325}"/>
    <cellStyle name="Comma 268 2 2" xfId="4188" xr:uid="{6C127BC7-D758-46B9-A131-DBBCDB935AB8}"/>
    <cellStyle name="Comma 268 3" xfId="1363" xr:uid="{CE9CFA31-4606-4090-8CAB-4919A848D9A3}"/>
    <cellStyle name="Comma 268 3 2" xfId="4189" xr:uid="{627D1C0A-4B8A-446F-88C5-DB06F82C51B8}"/>
    <cellStyle name="Comma 268 4" xfId="1364" xr:uid="{87EC9A83-97CE-447A-996D-D063DD22DF57}"/>
    <cellStyle name="Comma 268 4 2" xfId="5488" xr:uid="{ADA72CAF-A1D0-429C-968F-3E7C8D660D20}"/>
    <cellStyle name="Comma 269" xfId="1365" xr:uid="{B382070A-8909-446E-8AC9-D07A7C093B58}"/>
    <cellStyle name="Comma 269 2" xfId="1366" xr:uid="{74AB5518-5BD4-4633-844C-5647B87A9C6F}"/>
    <cellStyle name="Comma 269 2 2" xfId="4190" xr:uid="{BDEF4E00-4B58-48BA-98A0-89A3D28A628D}"/>
    <cellStyle name="Comma 269 3" xfId="1367" xr:uid="{D86C0597-16CF-4B88-BA38-31BF092F0CF3}"/>
    <cellStyle name="Comma 269 3 2" xfId="4191" xr:uid="{25D948CE-865D-47B1-AA99-666A55FBC7C7}"/>
    <cellStyle name="Comma 269 4" xfId="1368" xr:uid="{9122D438-0229-4B9E-BAEA-C5E142294541}"/>
    <cellStyle name="Comma 269 4 2" xfId="5128" xr:uid="{121D4D14-53FD-487F-9FF1-8A5BDE84EE41}"/>
    <cellStyle name="Comma 27" xfId="1369" xr:uid="{C0E3137D-43BA-4AD2-A7BE-250669FA98F9}"/>
    <cellStyle name="Comma 27 2" xfId="1370" xr:uid="{EFE21B42-782C-41B3-8844-518EB64248D4}"/>
    <cellStyle name="Comma 27 2 2" xfId="1371" xr:uid="{495204E6-B43C-4EB8-8AAF-CAD56D5B436B}"/>
    <cellStyle name="Comma 27 2 3" xfId="1372" xr:uid="{D695A3E0-91D4-43DE-93BC-58E5E3529485}"/>
    <cellStyle name="Comma 27 3" xfId="1373" xr:uid="{5F26EA87-70CC-4AA1-9EB9-0C8ECA2B8264}"/>
    <cellStyle name="Comma 27 3 2" xfId="4192" xr:uid="{7F99426D-CEF9-4B7E-ABE9-A5F83D19E101}"/>
    <cellStyle name="Comma 27 4" xfId="1374" xr:uid="{1BE6A646-6EB6-4DAC-B1EC-8D5EEF6117E2}"/>
    <cellStyle name="Comma 27 4 2" xfId="5127" xr:uid="{7EE98C7E-9944-489C-A05C-D9A75D5626D0}"/>
    <cellStyle name="Comma 270" xfId="1375" xr:uid="{1E0D7B7B-9C14-4744-B090-AE97666FD33C}"/>
    <cellStyle name="Comma 270 2" xfId="1376" xr:uid="{DF2632DF-54B4-4976-9D3A-D66B84015AB3}"/>
    <cellStyle name="Comma 270 2 2" xfId="4193" xr:uid="{13305637-DF45-4C00-AF82-CD0FF277CCEF}"/>
    <cellStyle name="Comma 270 3" xfId="1377" xr:uid="{E50BC136-EB5E-43C8-BF87-AB0F8A45C0A1}"/>
    <cellStyle name="Comma 270 3 2" xfId="4194" xr:uid="{BEA5982C-D535-412C-81B4-78166FC84101}"/>
    <cellStyle name="Comma 270 4" xfId="1378" xr:uid="{92572986-A7C9-4CB0-B067-D7506E69A9E3}"/>
    <cellStyle name="Comma 270 4 2" xfId="5126" xr:uid="{F4DDE811-92ED-4D3F-814E-10E40607C050}"/>
    <cellStyle name="Comma 271" xfId="1379" xr:uid="{C2227BCF-A804-4E2B-951A-034EB8C0A52B}"/>
    <cellStyle name="Comma 271 2" xfId="1380" xr:uid="{C4D23E4E-50EA-49EE-9697-927F288321AC}"/>
    <cellStyle name="Comma 271 2 2" xfId="4195" xr:uid="{8DB459B8-103F-43B2-87CB-BF039C72B126}"/>
    <cellStyle name="Comma 271 3" xfId="1381" xr:uid="{D49FD6C8-156D-4C41-BA25-38AD26EA9823}"/>
    <cellStyle name="Comma 271 3 2" xfId="4196" xr:uid="{E4227DFC-4A63-4F21-A795-3A1AD6418F11}"/>
    <cellStyle name="Comma 271 4" xfId="1382" xr:uid="{EABA0E10-009E-44B1-8732-5F65EB690F92}"/>
    <cellStyle name="Comma 271 4 2" xfId="5125" xr:uid="{5D6E16B3-7E5A-4934-B321-2A915D4D7048}"/>
    <cellStyle name="Comma 272" xfId="1383" xr:uid="{399C53FD-317B-409C-8202-3ADA3750FC86}"/>
    <cellStyle name="Comma 272 2" xfId="1384" xr:uid="{85A0ABF4-FF31-42A7-BD53-E1003ED0F757}"/>
    <cellStyle name="Comma 272 2 2" xfId="4197" xr:uid="{E9AFD4B1-219A-4A93-AB92-40885D6DAFE4}"/>
    <cellStyle name="Comma 272 3" xfId="1385" xr:uid="{E294D572-EAF2-442C-B84F-3BD3E092D035}"/>
    <cellStyle name="Comma 272 3 2" xfId="4198" xr:uid="{B19DF3D8-F878-466E-A326-D6B5E8B89303}"/>
    <cellStyle name="Comma 272 4" xfId="1386" xr:uid="{B5257B3B-55EA-4920-B641-B7AB900E84DE}"/>
    <cellStyle name="Comma 272 4 2" xfId="5487" xr:uid="{D650DEAE-2A7A-412D-8E46-CF198C6AC0A5}"/>
    <cellStyle name="Comma 273" xfId="1387" xr:uid="{7C1CCD7C-B6D9-4FC3-A96D-2483B251F371}"/>
    <cellStyle name="Comma 273 2" xfId="1388" xr:uid="{F9E55864-B477-4085-94AB-BDFDEAF1D0A1}"/>
    <cellStyle name="Comma 273 2 2" xfId="4199" xr:uid="{46758BA7-8467-4516-B8CD-E8FA76B913FB}"/>
    <cellStyle name="Comma 273 3" xfId="1389" xr:uid="{CCC34107-05C3-4D8B-8ED3-0EC611A00B73}"/>
    <cellStyle name="Comma 273 3 2" xfId="4200" xr:uid="{768B48B7-70CD-46EB-9C0F-DACCC670964A}"/>
    <cellStyle name="Comma 273 4" xfId="1390" xr:uid="{0204E1DB-CC07-491E-87A2-2CB8198A0434}"/>
    <cellStyle name="Comma 273 4 2" xfId="5124" xr:uid="{7FBC2DC6-2AEA-415C-BFB8-703BDED2746D}"/>
    <cellStyle name="Comma 274" xfId="1391" xr:uid="{85BDF5B2-B2CF-498D-B271-3A2685985AD0}"/>
    <cellStyle name="Comma 274 2" xfId="1392" xr:uid="{632B5E06-CB12-4C85-AA94-F9C5B1438022}"/>
    <cellStyle name="Comma 274 2 2" xfId="4201" xr:uid="{0A3CE7D7-D523-4843-8527-21C4C361638D}"/>
    <cellStyle name="Comma 274 3" xfId="1393" xr:uid="{6056BE05-D123-45A1-B22A-385C467E05C8}"/>
    <cellStyle name="Comma 274 3 2" xfId="4202" xr:uid="{BD2C926C-082A-4477-8C0E-396FB142D3E0}"/>
    <cellStyle name="Comma 274 4" xfId="1394" xr:uid="{3C123B53-9512-4505-A475-4DBE4508C1FB}"/>
    <cellStyle name="Comma 274 4 2" xfId="5123" xr:uid="{DDEC3308-0478-4B54-9B09-0C771487E4B2}"/>
    <cellStyle name="Comma 275" xfId="1395" xr:uid="{2C45BE5E-E0D9-4193-A9FF-1A81B54FC3E4}"/>
    <cellStyle name="Comma 275 2" xfId="1396" xr:uid="{A76C993C-EB4C-408C-8AEC-49956761AE71}"/>
    <cellStyle name="Comma 275 2 2" xfId="4203" xr:uid="{74A7BC3A-0412-43A6-9698-147E103471DF}"/>
    <cellStyle name="Comma 275 3" xfId="1397" xr:uid="{BE0C7CAA-B1CC-4BF6-9B52-96CC88210F43}"/>
    <cellStyle name="Comma 275 3 2" xfId="4204" xr:uid="{15D8B841-085A-416D-AD50-048488AA0A09}"/>
    <cellStyle name="Comma 275 4" xfId="1398" xr:uid="{FF52EFAA-3F57-4620-B460-0843458E6F7F}"/>
    <cellStyle name="Comma 275 4 2" xfId="5122" xr:uid="{4DBD4E87-8709-4642-8E47-532B0CBFFA57}"/>
    <cellStyle name="Comma 276" xfId="1399" xr:uid="{2F408E54-8498-4154-9511-135F31B82E38}"/>
    <cellStyle name="Comma 276 2" xfId="1400" xr:uid="{B997AC15-DE12-4C57-82D0-4C0BC94816FA}"/>
    <cellStyle name="Comma 276 2 2" xfId="4205" xr:uid="{1D865FAB-98CC-4D34-9B06-A40325F6C919}"/>
    <cellStyle name="Comma 276 3" xfId="1401" xr:uid="{1C8810E0-29FD-4E3A-8938-ADF1FDFB6AA1}"/>
    <cellStyle name="Comma 276 3 2" xfId="4206" xr:uid="{E99BDA24-B81C-4999-8F94-8750AD1DBF5F}"/>
    <cellStyle name="Comma 276 4" xfId="1402" xr:uid="{2AD9E50E-57C2-4AE2-A930-04E47A454D05}"/>
    <cellStyle name="Comma 276 4 2" xfId="5486" xr:uid="{EE598714-76F5-4EB5-A718-5051E66B7012}"/>
    <cellStyle name="Comma 277" xfId="1403" xr:uid="{09C9CE9B-BF1C-49BB-908B-3125E76CE6DA}"/>
    <cellStyle name="Comma 277 2" xfId="1404" xr:uid="{D711963A-ECFE-4DC4-8D78-42CE5B624CA6}"/>
    <cellStyle name="Comma 277 2 2" xfId="4207" xr:uid="{F9E4067A-FC6B-4FFB-8C4E-D6DC4D6BA8B2}"/>
    <cellStyle name="Comma 277 3" xfId="1405" xr:uid="{1BCD27C1-60E5-45F9-A84A-CF72D34561C7}"/>
    <cellStyle name="Comma 277 4" xfId="1406" xr:uid="{A0ABFE02-4EF9-4FBE-9857-E27E1A91F57B}"/>
    <cellStyle name="Comma 277 4 2" xfId="4208" xr:uid="{69743C48-C4F2-4055-8E2D-4EE1833B0071}"/>
    <cellStyle name="Comma 277 5" xfId="1407" xr:uid="{5AEEAB83-2F12-4C6C-88A3-76BD0B91080C}"/>
    <cellStyle name="Comma 277 5 2" xfId="5121" xr:uid="{8EAFB828-0CF1-4B32-86BE-578F15E1142F}"/>
    <cellStyle name="Comma 278" xfId="1408" xr:uid="{C8E8B28D-139C-4400-93D9-8B78C9F9A61F}"/>
    <cellStyle name="Comma 278 2" xfId="1409" xr:uid="{CA3BA113-1EA8-4892-916A-2BAFD8396C7F}"/>
    <cellStyle name="Comma 278 2 2" xfId="4209" xr:uid="{9C3330A6-84D9-4912-8314-B1E6760E81E9}"/>
    <cellStyle name="Comma 278 3" xfId="1410" xr:uid="{AB2042E6-BB27-4C89-B241-CD781D3F36EB}"/>
    <cellStyle name="Comma 278 4" xfId="1411" xr:uid="{5388F9A6-4054-4EEC-AD9C-32B4AD0E957F}"/>
    <cellStyle name="Comma 278 4 2" xfId="4211" xr:uid="{E0C01271-2760-4BBD-AB47-34C86F863115}"/>
    <cellStyle name="Comma 278 5" xfId="1412" xr:uid="{ADF8CBAF-3724-4507-9EAE-CFA083F98F58}"/>
    <cellStyle name="Comma 278 5 2" xfId="5485" xr:uid="{CA6C1D97-FB88-4942-AFE4-F35E4C11E60C}"/>
    <cellStyle name="Comma 279" xfId="1413" xr:uid="{2C1623E3-967E-4140-8763-2F3E36FCAD2B}"/>
    <cellStyle name="Comma 279 2" xfId="1414" xr:uid="{D63174F9-3736-422C-A21A-4CC117EB0866}"/>
    <cellStyle name="Comma 279 2 2" xfId="4212" xr:uid="{FA8DB98F-C236-4EE4-9E31-8F0C6295462C}"/>
    <cellStyle name="Comma 279 3" xfId="1415" xr:uid="{AA0110BF-4447-44AA-81EE-E7B1B764EA16}"/>
    <cellStyle name="Comma 279 3 2" xfId="4213" xr:uid="{A046E7A1-6F79-4B54-9D49-60F980000E4B}"/>
    <cellStyle name="Comma 279 4" xfId="1416" xr:uid="{278FF373-B24F-4B99-B7CC-19556C07F201}"/>
    <cellStyle name="Comma 279 4 2" xfId="5120" xr:uid="{4FC2705B-DF63-403A-91AA-790CC5224EF3}"/>
    <cellStyle name="Comma 28" xfId="1417" xr:uid="{1192F762-23F2-4003-A3DE-097B481B7E54}"/>
    <cellStyle name="Comma 28 2" xfId="1418" xr:uid="{FCEBF40F-63F9-4B09-AF94-2E4CD6BE1CA3}"/>
    <cellStyle name="Comma 28 2 2" xfId="1419" xr:uid="{D348B1C7-F3F6-4A0C-9772-C2AFBC37E294}"/>
    <cellStyle name="Comma 28 2 3" xfId="1420" xr:uid="{29EB42B8-E8AE-4ADE-9942-82AD337FD421}"/>
    <cellStyle name="Comma 28 3" xfId="1421" xr:uid="{CEC8678C-6B34-4213-9175-BAB1DDE39980}"/>
    <cellStyle name="Comma 28 3 2" xfId="4216" xr:uid="{6454237D-914E-4144-818D-B280BA3C8EE2}"/>
    <cellStyle name="Comma 28 4" xfId="1422" xr:uid="{A26D2EEE-B7EB-423D-9C5D-670F957A6783}"/>
    <cellStyle name="Comma 28 4 2" xfId="5119" xr:uid="{8EFB4539-8C74-4656-8302-3BA601F3BB36}"/>
    <cellStyle name="Comma 280" xfId="1423" xr:uid="{633136B7-29E2-4206-B126-D87B9B371FA8}"/>
    <cellStyle name="Comma 280 2" xfId="1424" xr:uid="{DE71A6E6-813B-44E8-94D7-E4A10C7296B3}"/>
    <cellStyle name="Comma 280 2 2" xfId="4217" xr:uid="{B798F21A-4C31-48AE-9C6F-3CDA2356A079}"/>
    <cellStyle name="Comma 280 3" xfId="1425" xr:uid="{6ADB28EF-2BD9-4788-80DD-7D8DE69FD363}"/>
    <cellStyle name="Comma 280 3 2" xfId="5118" xr:uid="{33786A67-D91B-4F2C-9853-0133C54F318E}"/>
    <cellStyle name="Comma 281" xfId="1426" xr:uid="{F55587FD-6739-4AFB-BAD4-8640C4FBA795}"/>
    <cellStyle name="Comma 281 2" xfId="1427" xr:uid="{34D43365-7BE9-4622-8080-2107DE2B44E9}"/>
    <cellStyle name="Comma 281 2 2" xfId="4219" xr:uid="{A4AA0411-7D50-4BE4-9DC5-88FA5D50DF95}"/>
    <cellStyle name="Comma 281 3" xfId="1428" xr:uid="{29405538-2A22-442C-89EF-B7A50F61B98C}"/>
    <cellStyle name="Comma 281 3 2" xfId="5117" xr:uid="{E4AADEAF-D6C0-4FA7-A625-0D0E6A7E0CCA}"/>
    <cellStyle name="Comma 282" xfId="1429" xr:uid="{71E56BA8-2B33-4770-AB42-56336848F3D4}"/>
    <cellStyle name="Comma 282 2" xfId="1430" xr:uid="{A146C5A1-30A9-493A-834E-A47C35C77549}"/>
    <cellStyle name="Comma 282 3" xfId="1431" xr:uid="{5D36A684-C786-41B1-BB03-C4345596B29A}"/>
    <cellStyle name="Comma 282 4" xfId="1432" xr:uid="{5E267403-0589-4130-984E-D06895D8AA48}"/>
    <cellStyle name="Comma 282 4 2" xfId="4221" xr:uid="{8E58F516-DB95-4230-98F4-11889F09A871}"/>
    <cellStyle name="Comma 282 4 3" xfId="5484" xr:uid="{1089ED44-B8B0-4AA2-89D1-4E34E4F0E1AB}"/>
    <cellStyle name="Comma 282 5" xfId="4220" xr:uid="{8914A5DD-ED8B-4B4D-9E5B-C04695A340D1}"/>
    <cellStyle name="Comma 283" xfId="1433" xr:uid="{8EC3E608-C516-4E5A-95BC-FBE66E69D0E8}"/>
    <cellStyle name="Comma 283 2" xfId="1434" xr:uid="{C53B8767-CE93-4DB7-99D3-4E5F49620A80}"/>
    <cellStyle name="Comma 283 3" xfId="1435" xr:uid="{F44C7454-3579-45A9-8AB5-937BAF1E5C8B}"/>
    <cellStyle name="Comma 283 4" xfId="1436" xr:uid="{EEC35844-0EB8-4514-8AAC-3EBAA58BA3E3}"/>
    <cellStyle name="Comma 283 4 2" xfId="4223" xr:uid="{51F0DA72-61FA-4DC4-BD9C-9DF40C0D0715}"/>
    <cellStyle name="Comma 283 4 3" xfId="5483" xr:uid="{AD89512E-CE6E-4984-93D1-B9DA18570D93}"/>
    <cellStyle name="Comma 283 5" xfId="4222" xr:uid="{FCDF15F6-683C-4E55-9410-8B872C800F93}"/>
    <cellStyle name="Comma 284" xfId="1437" xr:uid="{2159382B-ACE5-48EC-8A6F-6EF2F523E90F}"/>
    <cellStyle name="Comma 284 2" xfId="1438" xr:uid="{3A6B01CD-39CB-478E-AF41-6BA23AAA27AC}"/>
    <cellStyle name="Comma 284 2 2" xfId="1439" xr:uid="{BCCB10A4-E839-4D43-84BA-6FD5A85039D0}"/>
    <cellStyle name="Comma 284 3" xfId="1440" xr:uid="{DEE6722E-6057-465E-B082-A7739DB82563}"/>
    <cellStyle name="Comma 284 4" xfId="1441" xr:uid="{777A41DD-FA84-4327-8143-00580C542FF0}"/>
    <cellStyle name="Comma 284 4 2" xfId="4226" xr:uid="{1726C4C4-E8A7-4D21-A7A6-2C560095F5DD}"/>
    <cellStyle name="Comma 284 4 3" xfId="5482" xr:uid="{4536FD3F-0D6F-4E0A-8B13-C7037BD51073}"/>
    <cellStyle name="Comma 285" xfId="1442" xr:uid="{08BBFEF8-1D10-4850-B07E-AA8694B9FBD2}"/>
    <cellStyle name="Comma 285 2" xfId="4227" xr:uid="{E8380BAF-E702-42A4-9A68-433AB58EDB5F}"/>
    <cellStyle name="Comma 286" xfId="1443" xr:uid="{9470D977-2449-42CD-A894-F5FAC55A04BA}"/>
    <cellStyle name="Comma 286 2" xfId="1444" xr:uid="{9202A3ED-1A56-46FB-8773-641E40412952}"/>
    <cellStyle name="Comma 286 3" xfId="1445" xr:uid="{55644634-0D32-4063-AFD3-1EACD11E3002}"/>
    <cellStyle name="Comma 286 3 2" xfId="1446" xr:uid="{25B6B833-F1CA-408B-88FB-94FA6C6BEF9F}"/>
    <cellStyle name="Comma 286 4" xfId="1447" xr:uid="{B2C74757-078B-40CB-AE85-CCCD35F15FE3}"/>
    <cellStyle name="Comma 286 4 2" xfId="1448" xr:uid="{D949B156-98C3-4731-ACBC-00FAF9F8BF41}"/>
    <cellStyle name="Comma 286 5" xfId="4228" xr:uid="{F6AB3925-EA89-404B-B8F7-CD0BB0D800DC}"/>
    <cellStyle name="Comma 287" xfId="1449" xr:uid="{5B578514-9D34-4C74-B172-639FE168DF0B}"/>
    <cellStyle name="Comma 287 2" xfId="1450" xr:uid="{CCE07C7E-26C4-472E-93C8-B0F328B861B2}"/>
    <cellStyle name="Comma 287 3" xfId="1451" xr:uid="{4B184B75-3C15-461B-96B3-AE37615EBD11}"/>
    <cellStyle name="Comma 287 4" xfId="1452" xr:uid="{A367CC79-A552-45F2-B2E0-0EE2506381B8}"/>
    <cellStyle name="Comma 287 4 2" xfId="1453" xr:uid="{0AFD3C93-0130-404E-BBFE-ECCED7D39EDD}"/>
    <cellStyle name="Comma 287 5" xfId="1454" xr:uid="{32580346-A4F5-4112-9065-4187DB4395F0}"/>
    <cellStyle name="Comma 287 5 2" xfId="1455" xr:uid="{5339A1F1-993F-49DD-8333-1423F422733E}"/>
    <cellStyle name="Comma 288" xfId="1456" xr:uid="{0B896C95-2CAC-41DD-AE63-9A97B5A27D6C}"/>
    <cellStyle name="Comma 288 2" xfId="1457" xr:uid="{6F19EB35-5705-4BDF-875B-F80052267371}"/>
    <cellStyle name="Comma 288 2 2" xfId="1458" xr:uid="{703118AC-B674-4CD1-8A9F-BBC216DBBE50}"/>
    <cellStyle name="Comma 288 3" xfId="1459" xr:uid="{0D5D08E3-C3FC-46A7-9014-C77274101678}"/>
    <cellStyle name="Comma 288 3 2" xfId="1460" xr:uid="{27B43FBA-499E-4BD7-88D1-17B4563CC2FE}"/>
    <cellStyle name="Comma 288 4" xfId="1461" xr:uid="{A680CEEE-EBA9-4614-837B-6B67313A6D30}"/>
    <cellStyle name="Comma 288 4 2" xfId="1462" xr:uid="{7AFBD943-C50F-4B3A-94C1-01C6C3EE8493}"/>
    <cellStyle name="Comma 288 5" xfId="4233" xr:uid="{2F8D6301-3E78-4373-BDD6-DED4786C67A1}"/>
    <cellStyle name="Comma 289" xfId="1463" xr:uid="{CF0409EA-2713-4C4E-B1C0-10F95ADFAB07}"/>
    <cellStyle name="Comma 289 2" xfId="1464" xr:uid="{02B9FD18-AC7D-463A-94D1-3AB9ED0535A0}"/>
    <cellStyle name="Comma 289 2 2" xfId="1465" xr:uid="{56AD99B4-2C09-4297-B220-750BB27A66A1}"/>
    <cellStyle name="Comma 289 3" xfId="1466" xr:uid="{50700A46-21DC-4CB4-9057-CBD33B027FD6}"/>
    <cellStyle name="Comma 289 3 2" xfId="1467" xr:uid="{63A2F993-E7D1-4217-9FEF-EAB630543FBE}"/>
    <cellStyle name="Comma 289 4" xfId="1468" xr:uid="{AC455102-B86F-4805-86DF-F562356F533B}"/>
    <cellStyle name="Comma 289 4 2" xfId="1469" xr:uid="{4DA48292-219E-417E-A665-933A73B8F3AE}"/>
    <cellStyle name="Comma 289 5" xfId="4236" xr:uid="{0AE75807-E388-404D-B05D-8EA06D04717F}"/>
    <cellStyle name="Comma 29" xfId="1470" xr:uid="{738E09C3-5508-47B9-BFB8-C8EAB7832761}"/>
    <cellStyle name="Comma 29 2" xfId="1471" xr:uid="{11718769-47DF-46D8-9150-0AB11F9A810D}"/>
    <cellStyle name="Comma 29 2 2" xfId="1472" xr:uid="{7D3AADC6-FA20-402A-B820-A2534E38277D}"/>
    <cellStyle name="Comma 29 2 3" xfId="1473" xr:uid="{EEEDD762-D752-43A5-96C5-31EE881C79AC}"/>
    <cellStyle name="Comma 29 3" xfId="1474" xr:uid="{16C62ADD-4BA1-4AE8-9505-EF0ADCD759C2}"/>
    <cellStyle name="Comma 29 3 2" xfId="4238" xr:uid="{5D523D6E-0361-4FD5-83F7-7F9CF1F5BA4F}"/>
    <cellStyle name="Comma 29 4" xfId="1475" xr:uid="{151AF6A9-9D75-4AA8-A0E0-7F405C8BA413}"/>
    <cellStyle name="Comma 29 4 2" xfId="5481" xr:uid="{E6B6B7C9-9640-418E-A730-3A03834E7B05}"/>
    <cellStyle name="Comma 290" xfId="1476" xr:uid="{8FFE3D91-C308-499A-B198-D7EA1A6E2555}"/>
    <cellStyle name="Comma 290 2" xfId="1477" xr:uid="{41AD8E31-0BEC-4329-B173-A1F020F261E7}"/>
    <cellStyle name="Comma 290 2 2" xfId="1478" xr:uid="{853A4C9B-E6F3-44FE-B69B-FED9B4130304}"/>
    <cellStyle name="Comma 290 3" xfId="1479" xr:uid="{48F91B4A-C6BA-4015-8D43-1C0749A61E1A}"/>
    <cellStyle name="Comma 290 3 2" xfId="1480" xr:uid="{70237B3F-079F-475A-8569-040EE20340DF}"/>
    <cellStyle name="Comma 290 4" xfId="1481" xr:uid="{78EA592F-D7E8-4FEE-B11F-65E1A67F6755}"/>
    <cellStyle name="Comma 290 4 2" xfId="1482" xr:uid="{3A20B923-846D-41DB-B94B-C69210690123}"/>
    <cellStyle name="Comma 290 5" xfId="4239" xr:uid="{5945F58C-3BB2-4277-BE06-25F982A9A7ED}"/>
    <cellStyle name="Comma 291" xfId="1483" xr:uid="{9A10DC6C-2238-4984-9BC3-48E9C47D9298}"/>
    <cellStyle name="Comma 291 2" xfId="1484" xr:uid="{EA469C88-0441-4351-B3F7-61AE683DF981}"/>
    <cellStyle name="Comma 291 2 2" xfId="1485" xr:uid="{AB4142A6-773D-490F-B4C6-B7F685666D50}"/>
    <cellStyle name="Comma 291 3" xfId="1486" xr:uid="{0E9B6BD7-7AAD-4247-ACE7-36F5B76A52B2}"/>
    <cellStyle name="Comma 291 3 2" xfId="1487" xr:uid="{4D68C6D4-D56E-463B-AE21-A4C52E85D41E}"/>
    <cellStyle name="Comma 291 4" xfId="1488" xr:uid="{03474FFF-D36D-4519-B957-2D52D00E203A}"/>
    <cellStyle name="Comma 291 4 2" xfId="1489" xr:uid="{EE0837B5-6743-44A1-B152-FC2D88B79CA1}"/>
    <cellStyle name="Comma 291 5" xfId="4240" xr:uid="{D81953C9-CB50-4C32-B35E-09AEB181B1D1}"/>
    <cellStyle name="Comma 292" xfId="1490" xr:uid="{8DCEDA2E-BCC8-4A37-82E0-BD5E3A4540F4}"/>
    <cellStyle name="Comma 292 2" xfId="1491" xr:uid="{8699F5FC-E366-4428-83B1-7EDB51CC589D}"/>
    <cellStyle name="Comma 292 2 2" xfId="1492" xr:uid="{7ED2DBB3-C305-49A7-8C7A-E7F98FAE7DB0}"/>
    <cellStyle name="Comma 292 3" xfId="1493" xr:uid="{87DDC19A-7B78-4C55-BF6C-8C2620896FF0}"/>
    <cellStyle name="Comma 292 3 2" xfId="1494" xr:uid="{99B64B2E-FF2E-4CA1-9B23-595EB72BB492}"/>
    <cellStyle name="Comma 292 4" xfId="1495" xr:uid="{96F7F0BA-9D55-45DA-A9CF-335BFF4ABBBF}"/>
    <cellStyle name="Comma 292 4 2" xfId="1496" xr:uid="{E2723691-6885-4E47-87D4-5BF874B76D57}"/>
    <cellStyle name="Comma 293" xfId="1497" xr:uid="{D7EFFD9E-2180-46FB-89E6-DF122A1B7A37}"/>
    <cellStyle name="Comma 293 2" xfId="1498" xr:uid="{32887F06-5617-4653-AC61-E0EAB17CB298}"/>
    <cellStyle name="Comma 293 3" xfId="1499" xr:uid="{F4684561-E403-485E-BED0-D1BE42CF79B1}"/>
    <cellStyle name="Comma 294" xfId="1500" xr:uid="{2307A249-E4FE-4E99-A28C-5780740764AA}"/>
    <cellStyle name="Comma 294 2" xfId="1501" xr:uid="{3F52BCA4-19B2-467B-8C77-16D3BD657EA5}"/>
    <cellStyle name="Comma 294 3" xfId="4241" xr:uid="{618EF561-53FE-449E-A1C4-8F6ADBDC8578}"/>
    <cellStyle name="Comma 295" xfId="1502" xr:uid="{1E2657FE-C6B5-4AE8-B920-FCBF6BD59395}"/>
    <cellStyle name="Comma 295 2" xfId="1503" xr:uid="{3F078E6C-E25E-4BBB-9F51-7D7CBC5BC70F}"/>
    <cellStyle name="Comma 295 3" xfId="4242" xr:uid="{FB5B55E6-6C30-4133-8E54-CB8D6EA5DC19}"/>
    <cellStyle name="Comma 296" xfId="1504" xr:uid="{1E69825E-E37B-4C8C-9319-48CD73215C34}"/>
    <cellStyle name="Comma 296 2" xfId="1505" xr:uid="{1FC10371-2A72-4DFD-864A-F87DB7F0361A}"/>
    <cellStyle name="Comma 296 2 2" xfId="1506" xr:uid="{286FDD75-B1B1-419B-A538-52D71D6713D6}"/>
    <cellStyle name="Comma 296 3" xfId="1507" xr:uid="{A77FEC56-8316-4853-BA3B-F7D601308C2D}"/>
    <cellStyle name="Comma 296 3 2" xfId="1508" xr:uid="{C4C87158-D45B-4E7D-8E1D-09D04CBE91EE}"/>
    <cellStyle name="Comma 296 4" xfId="1509" xr:uid="{FDAEEB22-42AD-4C29-9F18-02EEC6C0D2C2}"/>
    <cellStyle name="Comma 296 4 2" xfId="1510" xr:uid="{02951AC0-BE15-4185-B4C3-3C2E066CD60D}"/>
    <cellStyle name="Comma 296 5" xfId="4243" xr:uid="{A8B57BD6-E329-4D47-8A15-7ADC74A76E62}"/>
    <cellStyle name="Comma 297" xfId="1511" xr:uid="{A03C144A-2CF3-4E22-A12F-44F167975242}"/>
    <cellStyle name="Comma 297 2" xfId="1512" xr:uid="{0C757F3D-D1EA-4221-9088-C8C37864C76B}"/>
    <cellStyle name="Comma 297 2 2" xfId="1513" xr:uid="{9D166DB5-A632-4E68-A59D-AB7627A8F9F1}"/>
    <cellStyle name="Comma 297 3" xfId="1514" xr:uid="{90654432-20D3-48E9-8557-6EB26D3ACFB7}"/>
    <cellStyle name="Comma 297 3 2" xfId="1515" xr:uid="{6695343C-88D9-4E9E-8A34-D0B1C68B8A50}"/>
    <cellStyle name="Comma 297 4" xfId="1516" xr:uid="{170BF9F0-F657-4738-A709-FE35A1255B12}"/>
    <cellStyle name="Comma 297 4 2" xfId="1517" xr:uid="{4F077A69-213D-4962-9BB8-FB0AF71EB72B}"/>
    <cellStyle name="Comma 297 5" xfId="4244" xr:uid="{B88E1A0D-0E34-43B1-A4A3-1CB27792C6E9}"/>
    <cellStyle name="Comma 298" xfId="1518" xr:uid="{ABA7C76A-8A0E-4CDD-93F0-96F8AC37BA8E}"/>
    <cellStyle name="Comma 298 2" xfId="1519" xr:uid="{2D2CB644-6D90-4ECA-AAB6-F08F50E27FC3}"/>
    <cellStyle name="Comma 298 2 2" xfId="1520" xr:uid="{97C97522-864E-4664-AFFE-F29B7638473D}"/>
    <cellStyle name="Comma 298 3" xfId="1521" xr:uid="{D1A04DEA-FAB7-49D7-A1BE-09294DFA03CA}"/>
    <cellStyle name="Comma 298 3 2" xfId="1522" xr:uid="{AE85DE3B-48E2-4498-A9B1-579F62E9F429}"/>
    <cellStyle name="Comma 298 4" xfId="1523" xr:uid="{2DFD3A1D-5CDA-4E6C-8101-66E066D34E7C}"/>
    <cellStyle name="Comma 298 4 2" xfId="1524" xr:uid="{414E93E5-48A8-4277-883F-2A1EF46E4929}"/>
    <cellStyle name="Comma 298 5" xfId="4245" xr:uid="{D6441C9B-A354-4F2E-8E98-804AE2FAD565}"/>
    <cellStyle name="Comma 299" xfId="1525" xr:uid="{3CE094B6-B877-4CF4-8636-C6D20FE33D33}"/>
    <cellStyle name="Comma 299 2" xfId="1526" xr:uid="{A01B0F44-C863-4B34-9071-C591A2A50670}"/>
    <cellStyle name="Comma 299 2 2" xfId="1527" xr:uid="{8FDBE161-03AB-4DD2-9B12-340691F6BEF3}"/>
    <cellStyle name="Comma 299 3" xfId="1528" xr:uid="{8E4ECFF7-6A0A-45DB-92C3-1CCB4732112F}"/>
    <cellStyle name="Comma 299 3 2" xfId="1529" xr:uid="{787A0795-21E3-42DF-836C-953E8735808C}"/>
    <cellStyle name="Comma 299 4" xfId="1530" xr:uid="{77531E2F-D318-4CD8-97CA-2A5CEB622B5E}"/>
    <cellStyle name="Comma 299 4 2" xfId="1531" xr:uid="{0C9F7F49-B875-4ABE-80E7-7BABF921C8A0}"/>
    <cellStyle name="Comma 299 5" xfId="4246" xr:uid="{4D917DD6-D305-46F7-8608-05266189C284}"/>
    <cellStyle name="Comma 3" xfId="1532" xr:uid="{7A43E33E-AD95-48EB-8854-B8CE1446580C}"/>
    <cellStyle name="Comma 3 10" xfId="4247" xr:uid="{3E1F93B6-CB6F-472A-8005-5E42907C9FF5}"/>
    <cellStyle name="Comma 3 2" xfId="1533" xr:uid="{56DA9B56-9596-40A5-947A-752B1717F66F}"/>
    <cellStyle name="Comma 3 2 2" xfId="1534" xr:uid="{D5F3106A-D29E-45ED-A277-D80673E69B3C}"/>
    <cellStyle name="Comma 3 2 2 2" xfId="1535" xr:uid="{AFFA2D2C-97FB-41E2-B077-47A823DE3704}"/>
    <cellStyle name="Comma 3 2 2 2 2" xfId="4249" xr:uid="{438D47D3-8558-40C5-B675-95238DD7D3D6}"/>
    <cellStyle name="Comma 3 2 2 3" xfId="1536" xr:uid="{C617CCD3-06D2-4F24-8A3B-C0266F8B3583}"/>
    <cellStyle name="Comma 3 2 3" xfId="1537" xr:uid="{781A5771-FCB1-487E-B96B-B7F0BEF86549}"/>
    <cellStyle name="Comma 3 2 3 2" xfId="4250" xr:uid="{94E1F425-8DCE-4FAE-9683-6097B2EFE840}"/>
    <cellStyle name="Comma 3 2 4" xfId="4248" xr:uid="{1F5C2EF2-FF51-4E7E-838D-35642B7C3445}"/>
    <cellStyle name="Comma 3 3" xfId="1538" xr:uid="{E94A253B-3907-4DD7-AF0A-989268452194}"/>
    <cellStyle name="Comma 3 3 2" xfId="1539" xr:uid="{C14242A9-3C44-40D7-8B16-A7CF4E1A6C91}"/>
    <cellStyle name="Comma 3 3 2 2" xfId="1540" xr:uid="{B853D5D5-F40B-4EF7-B7A3-EE15CEE85E9F}"/>
    <cellStyle name="Comma 3 3 2 2 2" xfId="1541" xr:uid="{DE75A835-26B5-4513-9B33-B50D604E8006}"/>
    <cellStyle name="Comma 3 3 2 3" xfId="1542" xr:uid="{89307CED-4543-4390-A35A-AB5B332DB931}"/>
    <cellStyle name="Comma 3 3 3" xfId="1543" xr:uid="{2E1FE70D-60F5-4BBE-97D9-FC199A6ED96C}"/>
    <cellStyle name="Comma 3 3 3 2" xfId="1544" xr:uid="{DB9ADCB0-989C-4B76-A0A6-E23734EBBB50}"/>
    <cellStyle name="Comma 3 3 4" xfId="1545" xr:uid="{716F9227-F604-4D80-84FB-568992EFE5BC}"/>
    <cellStyle name="Comma 3 3 4 2" xfId="4252" xr:uid="{03956658-7E8C-42C6-9889-C26F2FA32E5C}"/>
    <cellStyle name="Comma 3 3 5" xfId="1546" xr:uid="{8DDBE3BD-6520-4EA6-B277-A693C0E642F1}"/>
    <cellStyle name="Comma 3 3 5 2" xfId="4253" xr:uid="{5CDEC1FB-9B2A-4601-9E01-15F7A45AB633}"/>
    <cellStyle name="Comma 3 3 6" xfId="1547" xr:uid="{076DB61D-D6D9-4C48-B394-CD5B6318F86C}"/>
    <cellStyle name="Comma 3 3 6 2" xfId="1548" xr:uid="{DC26F466-28F6-42EB-8482-6B74B275DABE}"/>
    <cellStyle name="Comma 3 3 6 3" xfId="1549" xr:uid="{84A09424-62C8-4741-8155-08B1F0BB0C7E}"/>
    <cellStyle name="Comma 3 3 6 3 2" xfId="4254" xr:uid="{8CA41E18-0813-4839-8159-219B8B25E108}"/>
    <cellStyle name="Comma 3 3 6 4" xfId="1550" xr:uid="{24FB9D4B-5B13-4A36-A344-9C37A32930E3}"/>
    <cellStyle name="Comma 3 3 7" xfId="4251" xr:uid="{E0362479-E22E-4B7A-9992-F8E4F1D3AC29}"/>
    <cellStyle name="Comma 3 4" xfId="1551" xr:uid="{589DD2E2-2DA6-4CBD-B771-151BE6DD830A}"/>
    <cellStyle name="Comma 3 4 2" xfId="1552" xr:uid="{0A156A1B-8315-4C7A-8378-F83900C3C441}"/>
    <cellStyle name="Comma 3 4 3" xfId="1553" xr:uid="{2A2C073B-B068-4B33-9DCC-EB6886576522}"/>
    <cellStyle name="Comma 3 5" xfId="1554" xr:uid="{BD8A967D-105E-4DE2-86DA-836E013DF59B}"/>
    <cellStyle name="Comma 3 5 2" xfId="1555" xr:uid="{F7907F51-A0BB-482A-9B39-AD0F0E26E6EB}"/>
    <cellStyle name="Comma 3 5 2 2" xfId="1556" xr:uid="{B6312F5B-E390-48A0-8BCF-C069A9367CD0}"/>
    <cellStyle name="Comma 3 5 3" xfId="1557" xr:uid="{015F9A35-C325-4CF2-90CC-6F478A428E57}"/>
    <cellStyle name="Comma 3 5 3 2" xfId="1558" xr:uid="{B589CBE1-AF01-4E9D-AD2A-1D1B0BEC715C}"/>
    <cellStyle name="Comma 3 5 4" xfId="1559" xr:uid="{E4454D7F-D9B4-4E94-8B81-B91BB1D29346}"/>
    <cellStyle name="Comma 3 5 5" xfId="1560" xr:uid="{D83C97BA-E9FD-4E10-901F-36A9B30DDB1C}"/>
    <cellStyle name="Comma 3 5 5 2" xfId="1561" xr:uid="{0B7B4292-41A9-43BD-B7DF-102C8C8EA64A}"/>
    <cellStyle name="Comma 3 5 5 2 2" xfId="1562" xr:uid="{997FFDA1-8CFE-464A-AF87-9941CAA5C7AD}"/>
    <cellStyle name="Comma 3 5 6" xfId="1563" xr:uid="{CD3CC427-837C-44DF-8DE1-D0BF49777D7A}"/>
    <cellStyle name="Comma 3 6" xfId="1564" xr:uid="{D7372B19-017E-4C30-B379-938DBA3EFB08}"/>
    <cellStyle name="Comma 3 6 2" xfId="1565" xr:uid="{135513E2-FD26-4D56-AC2F-255CD051E2FC}"/>
    <cellStyle name="Comma 3 6 3" xfId="1566" xr:uid="{5C88D44F-DE01-47F3-940E-7893684855CD}"/>
    <cellStyle name="Comma 3 6 4" xfId="1567" xr:uid="{9C044AF6-2E5D-4315-8655-366225ACE16C}"/>
    <cellStyle name="Comma 3 6 4 2" xfId="4255" xr:uid="{50D54B7D-D4D5-4FBD-A9F1-74CA12B530D0}"/>
    <cellStyle name="Comma 3 6 4 3" xfId="5116" xr:uid="{4747F8B0-F7CF-454C-999C-57E2979ADB99}"/>
    <cellStyle name="Comma 3 6 5" xfId="1568" xr:uid="{EB8199DD-5570-4A64-8F14-A72456CE603F}"/>
    <cellStyle name="Comma 3 7" xfId="1569" xr:uid="{16C98E95-4E59-4E8E-81FF-1AFD13A17A73}"/>
    <cellStyle name="Comma 3 7 2" xfId="4256" xr:uid="{064D1308-613B-4951-B2BD-7AF2046A99E2}"/>
    <cellStyle name="Comma 3 8" xfId="1570" xr:uid="{7CA8F282-6FE6-477C-B9CB-76572646CEC4}"/>
    <cellStyle name="Comma 3 9" xfId="1571" xr:uid="{C97CA663-D3D3-497B-876C-D7C13556EA63}"/>
    <cellStyle name="Comma 3 9 2" xfId="1572" xr:uid="{FE6C88F8-E1D5-48E5-A501-A80E2900D796}"/>
    <cellStyle name="Comma 3 9 3" xfId="1573" xr:uid="{24CF72EA-6BD6-4625-8FF7-7FD7ED18D258}"/>
    <cellStyle name="Comma 3 9 3 2" xfId="4257" xr:uid="{13899A85-7033-4FD6-998F-781436738298}"/>
    <cellStyle name="Comma 3 9 3 3" xfId="5480" xr:uid="{AAB559D1-7E38-4E5A-B164-F94EEC1357E1}"/>
    <cellStyle name="Comma 30" xfId="1574" xr:uid="{86433887-30C6-4300-AD41-E168DD88AF71}"/>
    <cellStyle name="Comma 30 2" xfId="1575" xr:uid="{5F643866-7669-43AD-BA64-76243DAB09C0}"/>
    <cellStyle name="Comma 30 2 2" xfId="1576" xr:uid="{90B41FE6-4D17-4BCD-81E6-AC292283271B}"/>
    <cellStyle name="Comma 30 3" xfId="1577" xr:uid="{4577772B-06B7-432C-8A8E-B27078F2C63F}"/>
    <cellStyle name="Comma 30 3 2" xfId="1578" xr:uid="{BF0F8748-F3AD-4299-80DF-B7A54334F1EC}"/>
    <cellStyle name="Comma 30 3 3" xfId="1579" xr:uid="{DFB8A91B-268D-420D-AF8A-EBEE0BAD7474}"/>
    <cellStyle name="Comma 30 3 3 2" xfId="4258" xr:uid="{86D2ADAC-1E11-48E0-BA4A-49071286C1DA}"/>
    <cellStyle name="Comma 30 3 3 3" xfId="5115" xr:uid="{B6621926-E43E-4BAD-824B-6243E4B6D7F0}"/>
    <cellStyle name="Comma 30 4" xfId="1580" xr:uid="{F4A47EB3-910E-435D-A6B0-8A5936EC1BB3}"/>
    <cellStyle name="Comma 30 4 2" xfId="1581" xr:uid="{56CE3C81-9BA9-455B-8F28-43427103BBFB}"/>
    <cellStyle name="Comma 30 4 3" xfId="4259" xr:uid="{322C81E9-E096-4F0D-BE64-D570BA57F89D}"/>
    <cellStyle name="Comma 30 5" xfId="1582" xr:uid="{44B4F107-3B35-4199-BAEE-93B8C0B1B9F9}"/>
    <cellStyle name="Comma 30 5 2" xfId="1583" xr:uid="{F9B95515-A07F-448D-8624-69DC7EA54F88}"/>
    <cellStyle name="Comma 30 5 3" xfId="1584" xr:uid="{49992C97-A0DB-4744-9157-BEEB89DD91A0}"/>
    <cellStyle name="Comma 30 5 4" xfId="1585" xr:uid="{25D50AE5-D508-4FD8-8D7B-6092F451983F}"/>
    <cellStyle name="Comma 30 5 5" xfId="1586" xr:uid="{D96B60ED-6F33-4559-AA47-175B0FAA2F81}"/>
    <cellStyle name="Comma 30 5 6" xfId="5479" xr:uid="{0DAD4AB9-DF7E-41D3-8EBC-288C5A220BA5}"/>
    <cellStyle name="Comma 30 6" xfId="1587" xr:uid="{E17031E7-496E-496C-974A-11BFC211FCDD}"/>
    <cellStyle name="Comma 30 6 2" xfId="5478" xr:uid="{2C1B9071-569E-480D-A8F3-F656A5444305}"/>
    <cellStyle name="Comma 300" xfId="1588" xr:uid="{66A519C5-6CE0-43EB-9BA6-2B3EBB15A56C}"/>
    <cellStyle name="Comma 300 2" xfId="1589" xr:uid="{CBD87112-21E1-42BB-89D2-3DCDDC0A9E9D}"/>
    <cellStyle name="Comma 300 2 2" xfId="1590" xr:uid="{810D874E-D150-4F96-B777-B80516972737}"/>
    <cellStyle name="Comma 300 3" xfId="1591" xr:uid="{F4DD42AF-A1E3-4A6E-BBA4-A09128EB3668}"/>
    <cellStyle name="Comma 300 3 2" xfId="1592" xr:uid="{07F7250C-F545-41FB-8A96-AB226E969509}"/>
    <cellStyle name="Comma 300 4" xfId="1593" xr:uid="{97BC161B-78CD-425C-8125-115AC491D6E6}"/>
    <cellStyle name="Comma 300 4 2" xfId="1594" xr:uid="{6B8685A0-01FA-4717-8874-8BD5469B05F6}"/>
    <cellStyle name="Comma 300 5" xfId="4260" xr:uid="{73ED69EC-F2A9-4786-B1D1-60192D092CE7}"/>
    <cellStyle name="Comma 301" xfId="1595" xr:uid="{51F00FDC-535F-4884-84C5-87B1D27AE325}"/>
    <cellStyle name="Comma 301 2" xfId="1596" xr:uid="{D54BA74A-7F3E-4765-93DC-0A4FC20C76CC}"/>
    <cellStyle name="Comma 301 2 2" xfId="1597" xr:uid="{4AC010AF-2F92-41E2-8340-CDE890DE2C74}"/>
    <cellStyle name="Comma 301 3" xfId="1598" xr:uid="{81E75B5F-80F3-4437-A71C-857E7B6A21C0}"/>
    <cellStyle name="Comma 301 3 2" xfId="1599" xr:uid="{969E9BF4-B9F4-490B-AF14-CBC40826EECC}"/>
    <cellStyle name="Comma 301 4" xfId="1600" xr:uid="{86C66F38-AD7C-42DF-BD4E-1E5D98335E89}"/>
    <cellStyle name="Comma 301 4 2" xfId="1601" xr:uid="{B7B5EB64-26AB-4EAD-BB60-B93F85769C2B}"/>
    <cellStyle name="Comma 301 5" xfId="4261" xr:uid="{E5836A6D-2869-4464-9440-1CA1CD1035E0}"/>
    <cellStyle name="Comma 302" xfId="1602" xr:uid="{2C3058CE-39F3-4EF2-81CF-FAC8A3952311}"/>
    <cellStyle name="Comma 302 2" xfId="1603" xr:uid="{EB06757F-6A87-41C9-AF02-69D31E97BE87}"/>
    <cellStyle name="Comma 302 2 2" xfId="1604" xr:uid="{1F6BFD63-EB19-45DC-8896-D586D7F3922F}"/>
    <cellStyle name="Comma 302 3" xfId="1605" xr:uid="{61C95F00-7FCB-4AB5-ADAF-9B5E183E6103}"/>
    <cellStyle name="Comma 302 3 2" xfId="1606" xr:uid="{5CB5128F-1513-4646-906F-F637B0B5F7A2}"/>
    <cellStyle name="Comma 302 4" xfId="1607" xr:uid="{355E9C51-998F-4772-95CF-63940AB7FCB9}"/>
    <cellStyle name="Comma 302 4 2" xfId="1608" xr:uid="{D146D7A9-B518-41B3-AA4C-6C86B2ED0A5F}"/>
    <cellStyle name="Comma 302 5" xfId="4262" xr:uid="{A7E322D4-A3AF-4C55-A884-68682871CF7A}"/>
    <cellStyle name="Comma 303" xfId="1609" xr:uid="{87A72991-03F9-4AE3-B2F6-CB1B2383D7AC}"/>
    <cellStyle name="Comma 303 2" xfId="1610" xr:uid="{68D04B84-BF46-4998-B50B-5B3D81280F27}"/>
    <cellStyle name="Comma 303 2 2" xfId="1611" xr:uid="{81C9E50A-69B0-49A8-B59E-CFC1EFD31BBE}"/>
    <cellStyle name="Comma 303 3" xfId="1612" xr:uid="{CD30047A-59DD-4A4A-9773-FE0771ACFE43}"/>
    <cellStyle name="Comma 303 3 2" xfId="1613" xr:uid="{3CEFA8EF-CC4C-4DFE-B016-9302DA4192A0}"/>
    <cellStyle name="Comma 303 4" xfId="1614" xr:uid="{D3D67325-14D1-47CA-B830-B53027406ADA}"/>
    <cellStyle name="Comma 303 4 2" xfId="1615" xr:uid="{8A9C9328-3B4A-4C11-B369-C152C3E0AA39}"/>
    <cellStyle name="Comma 303 5" xfId="4263" xr:uid="{BFBFF377-57AC-4D44-A7AA-1D350E9531E0}"/>
    <cellStyle name="Comma 304" xfId="1616" xr:uid="{BAA8F56D-F544-4833-B945-848C3DB79B93}"/>
    <cellStyle name="Comma 304 2" xfId="1617" xr:uid="{5FB4A50F-8709-4900-9293-A33A34E12C19}"/>
    <cellStyle name="Comma 304 2 2" xfId="1618" xr:uid="{3C60BBA5-F85E-46EF-B9E4-964913CD7238}"/>
    <cellStyle name="Comma 304 3" xfId="1619" xr:uid="{7922200A-323B-4076-ABD5-84D0741AF9D1}"/>
    <cellStyle name="Comma 304 3 2" xfId="1620" xr:uid="{5DF306AE-AC78-4989-A6C7-4DA0371BF8FB}"/>
    <cellStyle name="Comma 304 4" xfId="1621" xr:uid="{C0C1E60E-1388-4C78-875A-5554A87212F7}"/>
    <cellStyle name="Comma 304 4 2" xfId="1622" xr:uid="{B8FAEEBB-96CB-49B9-99C4-6B727D4510AF}"/>
    <cellStyle name="Comma 304 5" xfId="4264" xr:uid="{8D5C410B-18BE-4C72-9CA8-6E128F2847A9}"/>
    <cellStyle name="Comma 305" xfId="1623" xr:uid="{B0B37658-7AEF-48AB-9C9E-99924C6567BF}"/>
    <cellStyle name="Comma 305 2" xfId="1624" xr:uid="{8DB6105B-B91A-4EC4-97AE-1092B6F44715}"/>
    <cellStyle name="Comma 305 2 2" xfId="1625" xr:uid="{0B441FD8-AF9D-47DE-A82D-2E30083B6880}"/>
    <cellStyle name="Comma 305 3" xfId="1626" xr:uid="{22D593C9-7EA7-492F-A944-2D307BBBBFAA}"/>
    <cellStyle name="Comma 305 3 2" xfId="1627" xr:uid="{EA68F71B-A551-4BA9-BDEB-4303897DC1F1}"/>
    <cellStyle name="Comma 305 4" xfId="1628" xr:uid="{32CFE82A-77F6-4D3F-9DA4-AF3E11D8D585}"/>
    <cellStyle name="Comma 305 4 2" xfId="1629" xr:uid="{A11D6807-4F7B-42D9-AC1E-D7889AE05698}"/>
    <cellStyle name="Comma 305 5" xfId="4265" xr:uid="{3E69C791-B357-4619-BE76-54CA903A14EB}"/>
    <cellStyle name="Comma 306" xfId="1630" xr:uid="{0068781D-14F5-4368-ABCE-39C886B9582D}"/>
    <cellStyle name="Comma 306 2" xfId="1631" xr:uid="{F51AD389-B040-417D-AD57-B06658D81933}"/>
    <cellStyle name="Comma 306 2 2" xfId="1632" xr:uid="{B21FDBC3-3B30-453E-A34C-F837D21DD332}"/>
    <cellStyle name="Comma 306 3" xfId="1633" xr:uid="{CCD05DA6-5B72-41CA-A352-B1F91A82D7B5}"/>
    <cellStyle name="Comma 306 3 2" xfId="1634" xr:uid="{3402F075-083A-4785-8531-AE313213DE35}"/>
    <cellStyle name="Comma 306 4" xfId="1635" xr:uid="{E0383EB5-F09B-4C33-87BA-023D86D11729}"/>
    <cellStyle name="Comma 306 4 2" xfId="1636" xr:uid="{13524C70-6E1C-42CA-A8FF-3F2C360C2CB1}"/>
    <cellStyle name="Comma 306 5" xfId="4266" xr:uid="{9F4A609E-F802-4C59-8A83-91DBD7D6E34B}"/>
    <cellStyle name="Comma 307" xfId="1637" xr:uid="{36B6415B-932B-449A-9ABF-BD13DC3C22DC}"/>
    <cellStyle name="Comma 307 2" xfId="1638" xr:uid="{9350FB85-D8DC-4606-B6C8-ECFD79647650}"/>
    <cellStyle name="Comma 307 2 2" xfId="1639" xr:uid="{5BA55784-9461-40FD-9E45-1E1E0C96208A}"/>
    <cellStyle name="Comma 307 3" xfId="1640" xr:uid="{04E2B320-4343-4526-8ADC-9F5D66C36DCF}"/>
    <cellStyle name="Comma 307 3 2" xfId="1641" xr:uid="{A5CD058A-F351-4D0B-9D1F-F7EFA00AB445}"/>
    <cellStyle name="Comma 307 4" xfId="1642" xr:uid="{162F7A15-6748-44F8-A0F4-67D46DB7CDEB}"/>
    <cellStyle name="Comma 307 4 2" xfId="1643" xr:uid="{D9EF8949-9A08-479E-8E85-E157F6C01049}"/>
    <cellStyle name="Comma 307 5" xfId="4267" xr:uid="{1934D4D6-3015-4B9F-B422-A2C00DADF191}"/>
    <cellStyle name="Comma 308" xfId="1644" xr:uid="{7C863371-C3DD-4C00-8406-252546E93A0D}"/>
    <cellStyle name="Comma 308 2" xfId="1645" xr:uid="{3C7544EC-9F75-4028-8FC5-36D1E6EB5DA7}"/>
    <cellStyle name="Comma 308 2 2" xfId="1646" xr:uid="{6DFC7C63-FC58-4AC6-9620-2960D933B4FF}"/>
    <cellStyle name="Comma 308 3" xfId="1647" xr:uid="{82BCF44E-7C04-4BE7-9680-87814E3E2905}"/>
    <cellStyle name="Comma 308 3 2" xfId="1648" xr:uid="{08E8B4DD-DD2F-4994-98F2-8AFE216DAA8A}"/>
    <cellStyle name="Comma 308 4" xfId="1649" xr:uid="{6B674E79-79AA-4FD5-8DE0-62357CBE4A89}"/>
    <cellStyle name="Comma 308 4 2" xfId="1650" xr:uid="{313DFFFB-E708-4940-AB2F-A3638F47087D}"/>
    <cellStyle name="Comma 308 5" xfId="4268" xr:uid="{6E08C884-3B55-49A3-8A09-C9BB0034FD76}"/>
    <cellStyle name="Comma 309" xfId="1651" xr:uid="{F1096F28-BD1A-47A4-98D9-5A66E9E09433}"/>
    <cellStyle name="Comma 309 2" xfId="1652" xr:uid="{6547231E-5F1E-4C72-B469-0F0928960FA9}"/>
    <cellStyle name="Comma 309 2 2" xfId="1653" xr:uid="{38DCBE3A-04DE-4E91-A1C6-9C1B9A09AD64}"/>
    <cellStyle name="Comma 309 3" xfId="1654" xr:uid="{A11B9D61-A450-445E-971F-7B97EAB325A4}"/>
    <cellStyle name="Comma 309 3 2" xfId="1655" xr:uid="{0B328AA4-2306-45FC-961C-AA5AB85CE8F1}"/>
    <cellStyle name="Comma 309 4" xfId="1656" xr:uid="{DB412157-1278-4D34-AEDC-523EE90547DA}"/>
    <cellStyle name="Comma 309 4 2" xfId="1657" xr:uid="{FEEA9E4B-ECB8-49CE-BFF7-E2DF40A128FD}"/>
    <cellStyle name="Comma 309 5" xfId="4269" xr:uid="{7D6B71D1-567C-4EBD-BEBF-C591F890A21D}"/>
    <cellStyle name="Comma 31" xfId="1658" xr:uid="{C10D1F02-76E9-42CB-B8C0-24B58E889061}"/>
    <cellStyle name="Comma 31 2" xfId="1659" xr:uid="{974EC083-A6E1-4904-905F-5199B62C7213}"/>
    <cellStyle name="Comma 31 2 2" xfId="1660" xr:uid="{758844BD-22A7-43CF-BE76-B9149ADC8EF3}"/>
    <cellStyle name="Comma 31 2 3" xfId="4270" xr:uid="{2AAC6D02-5C29-497C-B90F-BAECA8FEE985}"/>
    <cellStyle name="Comma 31 3" xfId="1661" xr:uid="{9D6DA02E-87E1-4EBB-A1F6-DD80F8889299}"/>
    <cellStyle name="Comma 31 3 2" xfId="1662" xr:uid="{9ECA682A-7765-4688-9FED-CC57FBD471F7}"/>
    <cellStyle name="Comma 31 3 2 2" xfId="4272" xr:uid="{54822D47-8A39-4D47-B60E-A0D42E43C516}"/>
    <cellStyle name="Comma 31 3 3" xfId="1663" xr:uid="{66BFED55-4EEF-4F70-8010-10F0AFF5403B}"/>
    <cellStyle name="Comma 31 3 3 2" xfId="5114" xr:uid="{588C2A6C-200A-41FE-B7F9-5F3CE6B6844C}"/>
    <cellStyle name="Comma 31 4" xfId="1664" xr:uid="{86ABB51A-7758-45F9-8F7C-F3F5A6A9B634}"/>
    <cellStyle name="Comma 31 4 2" xfId="1665" xr:uid="{72701691-503E-4AAD-B400-1098C18A0210}"/>
    <cellStyle name="Comma 31 4 2 2" xfId="4274" xr:uid="{3AA17D28-AA26-4A54-97FD-8894C5322F33}"/>
    <cellStyle name="Comma 31 4 3" xfId="1666" xr:uid="{49F9802C-D9F8-4BD6-BD73-F68E0CD31125}"/>
    <cellStyle name="Comma 31 4 3 2" xfId="4275" xr:uid="{5222C3FB-B501-43EB-801E-C6727C13814F}"/>
    <cellStyle name="Comma 31 4 4" xfId="1667" xr:uid="{A75C3670-FA00-4CE4-9E8A-1F7FB2BF6AB2}"/>
    <cellStyle name="Comma 31 4 5" xfId="1668" xr:uid="{B12BE673-DEF9-463F-A4EA-41AABDA6391D}"/>
    <cellStyle name="Comma 31 4 5 2" xfId="4276" xr:uid="{A9B16744-E5F2-41D3-9CF1-52B0915BED05}"/>
    <cellStyle name="Comma 31 4 6" xfId="5477" xr:uid="{D24C2003-DEEA-4778-A8EE-A0766A03DAA3}"/>
    <cellStyle name="Comma 310" xfId="1669" xr:uid="{04418DE6-7E2C-4725-B209-B129EC8B423B}"/>
    <cellStyle name="Comma 310 2" xfId="1670" xr:uid="{5E20819A-6383-47CF-A63C-CC71FBB1DA55}"/>
    <cellStyle name="Comma 310 2 2" xfId="1671" xr:uid="{C15CD1B7-FA48-4F93-97A6-483497B33E26}"/>
    <cellStyle name="Comma 310 3" xfId="1672" xr:uid="{B1C4F7C1-D84D-4E8D-807C-45F930265A3B}"/>
    <cellStyle name="Comma 310 3 2" xfId="1673" xr:uid="{05ACE340-267F-418B-BC78-59F2505FD9BC}"/>
    <cellStyle name="Comma 310 4" xfId="1674" xr:uid="{147BAB41-DFA4-4708-8190-681155055C9A}"/>
    <cellStyle name="Comma 310 4 2" xfId="1675" xr:uid="{E9D9FB21-4585-4BD6-9DDE-C04CE11BB28C}"/>
    <cellStyle name="Comma 310 5" xfId="4277" xr:uid="{E93098D7-FF2C-4E75-A83F-33DDC7AE1308}"/>
    <cellStyle name="Comma 311" xfId="1676" xr:uid="{B55285A3-D490-4388-AAFF-2F66B672C2B2}"/>
    <cellStyle name="Comma 311 2" xfId="1677" xr:uid="{6EEB22E1-633B-401F-B07F-79FC59008BD1}"/>
    <cellStyle name="Comma 311 2 2" xfId="1678" xr:uid="{DEFFD31F-EAA1-4F13-A850-0DB00F1021D6}"/>
    <cellStyle name="Comma 311 3" xfId="1679" xr:uid="{E9597120-F7B8-4119-97DD-77ECE5DB1462}"/>
    <cellStyle name="Comma 311 3 2" xfId="1680" xr:uid="{66514785-85BB-4E22-BDC0-EA37C8A27C56}"/>
    <cellStyle name="Comma 311 4" xfId="1681" xr:uid="{6483B6E1-951A-4BCD-BA93-953B8509A2B9}"/>
    <cellStyle name="Comma 311 4 2" xfId="1682" xr:uid="{63A0D46A-7B99-40AB-9007-88207F043065}"/>
    <cellStyle name="Comma 311 5" xfId="4278" xr:uid="{6F044705-FB04-405E-8093-68F2A5F9B6CF}"/>
    <cellStyle name="Comma 312" xfId="1683" xr:uid="{2FC57965-E13D-45C5-974F-4FB469E5B80F}"/>
    <cellStyle name="Comma 312 2" xfId="1684" xr:uid="{6C54271C-C0FC-491A-87D7-5EDC17889B55}"/>
    <cellStyle name="Comma 312 2 2" xfId="1685" xr:uid="{E49844E1-5CC0-4C02-8EF0-2EDFAE668716}"/>
    <cellStyle name="Comma 312 3" xfId="1686" xr:uid="{D81123DC-0202-4EEA-BFDD-556249251EB2}"/>
    <cellStyle name="Comma 312 3 2" xfId="1687" xr:uid="{6AEE14F8-DB51-418B-A88E-17588988DD76}"/>
    <cellStyle name="Comma 312 4" xfId="1688" xr:uid="{38A37A1D-E704-45C2-9D00-39BA44AF0F69}"/>
    <cellStyle name="Comma 312 4 2" xfId="1689" xr:uid="{8A7D93C1-8954-41FE-90BB-1BC8E025FD3F}"/>
    <cellStyle name="Comma 312 5" xfId="4279" xr:uid="{D1F7DC55-B52F-45D9-96A6-235B9DF9D484}"/>
    <cellStyle name="Comma 313" xfId="1690" xr:uid="{FB4D629F-EB7A-4662-B7D2-5660E33B9712}"/>
    <cellStyle name="Comma 313 2" xfId="1691" xr:uid="{E8559802-90FF-4AAA-B3BB-AB4E32B5C356}"/>
    <cellStyle name="Comma 313 2 2" xfId="1692" xr:uid="{FE8C2FDB-D583-4A5F-A3FC-8E024249124F}"/>
    <cellStyle name="Comma 313 3" xfId="1693" xr:uid="{DAA6FBEF-21CF-4693-BB36-9992E05E7C42}"/>
    <cellStyle name="Comma 313 3 2" xfId="1694" xr:uid="{2B63AF6A-31BC-4804-A817-CF34801C7B15}"/>
    <cellStyle name="Comma 313 4" xfId="1695" xr:uid="{466225AA-1DBD-47DC-9817-C5C4688592D1}"/>
    <cellStyle name="Comma 313 4 2" xfId="1696" xr:uid="{2502CA77-7DE3-43CB-B06A-3DAAA54117A5}"/>
    <cellStyle name="Comma 313 5" xfId="4280" xr:uid="{EFF3E701-F8AB-40C8-8A02-F76CC6334D17}"/>
    <cellStyle name="Comma 314" xfId="1697" xr:uid="{6F73E891-116C-4EE6-8D3D-955E0AA136A1}"/>
    <cellStyle name="Comma 314 2" xfId="1698" xr:uid="{43E3C27C-D49C-4DAE-8F69-B469AB4020F7}"/>
    <cellStyle name="Comma 314 2 2" xfId="1699" xr:uid="{618EA13A-4134-4D4B-B0E4-74D37AAE130A}"/>
    <cellStyle name="Comma 314 3" xfId="1700" xr:uid="{CB4E66B6-4FB4-46CC-A053-7276C90EC8D1}"/>
    <cellStyle name="Comma 314 3 2" xfId="1701" xr:uid="{6ABCFE3B-9E74-41BD-9B14-115A3FC732C1}"/>
    <cellStyle name="Comma 314 4" xfId="1702" xr:uid="{AF89F413-0AE7-405F-9A32-07A019439889}"/>
    <cellStyle name="Comma 314 4 2" xfId="1703" xr:uid="{5D4582BF-C2A7-4A06-8059-1557A8FE3BAF}"/>
    <cellStyle name="Comma 314 5" xfId="4283" xr:uid="{768A835B-82E3-4EA4-B585-D7F14C657286}"/>
    <cellStyle name="Comma 315" xfId="1704" xr:uid="{0A064E2F-ADBB-48AF-882D-2B8469DCA355}"/>
    <cellStyle name="Comma 315 2" xfId="1705" xr:uid="{3463D073-89EF-4497-A6A8-13EB22073B8F}"/>
    <cellStyle name="Comma 315 2 2" xfId="1706" xr:uid="{7CE228E1-C311-43F4-8AB0-6A4312449D4F}"/>
    <cellStyle name="Comma 315 3" xfId="1707" xr:uid="{799C37AE-53E8-40AD-8C8A-360749C54DAE}"/>
    <cellStyle name="Comma 315 3 2" xfId="1708" xr:uid="{2BDC639B-BC49-4592-9115-010DF6F22FCE}"/>
    <cellStyle name="Comma 315 4" xfId="1709" xr:uid="{3A7DD15F-0CF4-47CA-8A1E-C47ABD4240FD}"/>
    <cellStyle name="Comma 315 4 2" xfId="1710" xr:uid="{7CD392A6-E52F-4DE2-A53E-4FCF9EE01B1F}"/>
    <cellStyle name="Comma 315 5" xfId="4284" xr:uid="{5204EF28-6B7D-4F43-ABA0-FD65786D5D24}"/>
    <cellStyle name="Comma 316" xfId="1711" xr:uid="{684346BA-E0D1-4FF5-8A85-C45E4F47D760}"/>
    <cellStyle name="Comma 316 2" xfId="1712" xr:uid="{EEB358CA-3278-4B54-BE7F-DD091E7DC311}"/>
    <cellStyle name="Comma 316 2 2" xfId="1713" xr:uid="{37FA1D28-5FB5-4047-8E18-86DB3DA4CCED}"/>
    <cellStyle name="Comma 316 3" xfId="1714" xr:uid="{C21B746D-F065-4246-AC1E-6EFE58D02D2D}"/>
    <cellStyle name="Comma 316 3 2" xfId="1715" xr:uid="{A39C0A95-B4C4-4BC8-A250-60D030C4F7CE}"/>
    <cellStyle name="Comma 316 4" xfId="1716" xr:uid="{176C3424-24B8-4A65-A31F-B479DA4405EE}"/>
    <cellStyle name="Comma 316 4 2" xfId="1717" xr:uid="{93312858-ADF2-4357-9F6D-0D300F43E21F}"/>
    <cellStyle name="Comma 316 5" xfId="4285" xr:uid="{CEA4AEE8-96E8-4DB5-A400-38A638ACCC87}"/>
    <cellStyle name="Comma 317" xfId="1718" xr:uid="{28451FF5-51CD-40FD-B353-068094223609}"/>
    <cellStyle name="Comma 317 2" xfId="4286" xr:uid="{17EFC40B-C2E0-4B76-B4B8-2FCB7256B2E1}"/>
    <cellStyle name="Comma 318" xfId="1719" xr:uid="{50B2A743-53EA-4456-9FD2-B072D2658D04}"/>
    <cellStyle name="Comma 318 2" xfId="4287" xr:uid="{D4F118AF-F461-43A5-9111-D4218890D640}"/>
    <cellStyle name="Comma 319" xfId="1720" xr:uid="{84E7D234-B752-45B3-9F1D-CEDBA5A7BA40}"/>
    <cellStyle name="Comma 319 2" xfId="4288" xr:uid="{6746E7CA-CF61-461D-B0D0-7D2FE332C362}"/>
    <cellStyle name="Comma 32" xfId="1721" xr:uid="{984670FC-B966-4C02-9EDA-811D1DE88BD9}"/>
    <cellStyle name="Comma 32 2" xfId="1722" xr:uid="{27186EFB-743A-47A0-82C0-D09B68357628}"/>
    <cellStyle name="Comma 32 2 2" xfId="1723" xr:uid="{B0AB8A59-DC7D-477E-B2E2-3A8F3C9FA85F}"/>
    <cellStyle name="Comma 32 2 3" xfId="4289" xr:uid="{5052B539-96A8-4776-A6EB-BEA1B228F41C}"/>
    <cellStyle name="Comma 32 3" xfId="1724" xr:uid="{899CD246-EAE9-4B94-8060-D607E81F72EE}"/>
    <cellStyle name="Comma 32 3 2" xfId="1725" xr:uid="{0A524EA8-CB4B-4A93-A0E1-6F3DAE2FA805}"/>
    <cellStyle name="Comma 32 3 2 2" xfId="4290" xr:uid="{2A348FE1-50E6-4EEF-BA0B-98272500C79B}"/>
    <cellStyle name="Comma 32 3 3" xfId="1726" xr:uid="{4E7AB9F6-FC0B-415D-92DE-A9F2F2F5AF7A}"/>
    <cellStyle name="Comma 32 3 3 2" xfId="5476" xr:uid="{4270AD11-B11F-4593-A1DA-24FB928D3D8F}"/>
    <cellStyle name="Comma 32 4" xfId="1727" xr:uid="{4EB41C83-EA21-4781-B865-43125774EE78}"/>
    <cellStyle name="Comma 32 4 2" xfId="1728" xr:uid="{BA0FFE69-A259-47E6-8E4A-6B9838881082}"/>
    <cellStyle name="Comma 32 4 2 2" xfId="4291" xr:uid="{48C9209E-AB07-4175-8A46-DDBA75426E8B}"/>
    <cellStyle name="Comma 32 4 3" xfId="1729" xr:uid="{C07D35A7-92FE-494C-9B56-BF53524B2C08}"/>
    <cellStyle name="Comma 32 4 3 2" xfId="4292" xr:uid="{D129A024-7312-4F22-A0BE-45B274F2C029}"/>
    <cellStyle name="Comma 32 4 4" xfId="1730" xr:uid="{F265BCF5-9088-43B6-864D-F8D203942724}"/>
    <cellStyle name="Comma 32 4 5" xfId="1731" xr:uid="{83790643-577C-4CFC-A4C5-EB1D67A07D04}"/>
    <cellStyle name="Comma 32 4 5 2" xfId="4293" xr:uid="{5A41FDFC-D604-48DA-ADBA-0CAC9A83DB16}"/>
    <cellStyle name="Comma 32 4 6" xfId="5113" xr:uid="{CE482872-A65F-4926-93B8-332CCCA42B19}"/>
    <cellStyle name="Comma 320" xfId="1732" xr:uid="{9161D448-9D00-46AA-BBAA-C5EB6CD73F1A}"/>
    <cellStyle name="Comma 320 2" xfId="4294" xr:uid="{E802A129-25CC-41EE-A9FE-111F3B05A244}"/>
    <cellStyle name="Comma 321" xfId="1733" xr:uid="{ACE33083-255E-4F4A-9B33-3B07FB20276C}"/>
    <cellStyle name="Comma 321 2" xfId="4295" xr:uid="{BE978990-5356-4B1F-B6FA-BCF54CF407B4}"/>
    <cellStyle name="Comma 322" xfId="1734" xr:uid="{B56A0870-4972-4C3D-A072-926100706838}"/>
    <cellStyle name="Comma 322 2" xfId="4296" xr:uid="{012536DE-C99F-4A3C-AF35-9CDB3CD2191A}"/>
    <cellStyle name="Comma 323" xfId="1735" xr:uid="{A4EEA92D-16D1-4477-88C4-D80F98411F4A}"/>
    <cellStyle name="Comma 323 2" xfId="4297" xr:uid="{DEAE4630-5712-4547-ACE0-97272F2369B8}"/>
    <cellStyle name="Comma 324" xfId="1736" xr:uid="{31ABDE11-3939-444F-8AA0-30BC50D0560E}"/>
    <cellStyle name="Comma 324 2" xfId="4298" xr:uid="{5DA306A9-6E41-40BD-850F-C0559202215E}"/>
    <cellStyle name="Comma 325" xfId="1737" xr:uid="{558FC8E3-D032-4912-A01C-B26A52FAA2B3}"/>
    <cellStyle name="Comma 325 2" xfId="4299" xr:uid="{4E8E6B58-6A80-4098-9505-A671928C1847}"/>
    <cellStyle name="Comma 326" xfId="1738" xr:uid="{FEF07A02-537B-4200-95EA-1DB78186274F}"/>
    <cellStyle name="Comma 326 2" xfId="4300" xr:uid="{889F9D15-7423-42C5-9B8A-CA5D8F626BE4}"/>
    <cellStyle name="Comma 327" xfId="1739" xr:uid="{004ED05F-05AD-40FA-821C-A091B0EC7220}"/>
    <cellStyle name="Comma 327 2" xfId="4301" xr:uid="{85FDD3C3-901D-4AA8-ADAE-4518751071D1}"/>
    <cellStyle name="Comma 328" xfId="1740" xr:uid="{EEC0DCE0-BEA7-4910-A07E-9BCAE0F88BA5}"/>
    <cellStyle name="Comma 328 2" xfId="4302" xr:uid="{AB770795-26F8-4E5A-8720-8A77E26D0B76}"/>
    <cellStyle name="Comma 329" xfId="1741" xr:uid="{34A2DA7A-9798-4CA7-BF15-A95F157E3DDB}"/>
    <cellStyle name="Comma 329 2" xfId="4303" xr:uid="{D839D0AF-242F-45AD-BC29-E43234270856}"/>
    <cellStyle name="Comma 33" xfId="1742" xr:uid="{C26C9AAB-03F9-4809-8644-189FCBD9881B}"/>
    <cellStyle name="Comma 33 2" xfId="1743" xr:uid="{C397C534-5744-49BB-B059-FC60BF5DA87A}"/>
    <cellStyle name="Comma 33 2 2" xfId="1744" xr:uid="{E677CBCC-B9A5-4653-BBFF-45330729F8B1}"/>
    <cellStyle name="Comma 33 2 3" xfId="4304" xr:uid="{6ABE555C-BA50-41E0-AE69-638C717ABCB1}"/>
    <cellStyle name="Comma 33 3" xfId="1745" xr:uid="{AF97EF3C-CC45-495B-94B6-F46D4C24B949}"/>
    <cellStyle name="Comma 33 3 2" xfId="1746" xr:uid="{2F9FDCEE-8A19-42CD-AC43-2B51FF8DF8AE}"/>
    <cellStyle name="Comma 33 3 2 2" xfId="4305" xr:uid="{43D6EC58-F581-4C04-92FB-E9495CD0DCA5}"/>
    <cellStyle name="Comma 33 3 3" xfId="1747" xr:uid="{33DC8029-1D69-439D-9F8C-65940D26889E}"/>
    <cellStyle name="Comma 33 3 3 2" xfId="5475" xr:uid="{9BBB96FC-4363-4FC0-AA89-AD5E8145903E}"/>
    <cellStyle name="Comma 33 4" xfId="1748" xr:uid="{21766834-3913-434D-A812-86243CDA579B}"/>
    <cellStyle name="Comma 33 4 2" xfId="1749" xr:uid="{4095F83D-ED2C-47E2-9132-0F5FC79BB422}"/>
    <cellStyle name="Comma 33 4 2 2" xfId="4306" xr:uid="{5982C07B-36AE-435C-9BEA-BBE1C1D4EA51}"/>
    <cellStyle name="Comma 33 4 3" xfId="1750" xr:uid="{7902D63B-6EC5-402A-AA05-71C612138790}"/>
    <cellStyle name="Comma 33 4 3 2" xfId="4307" xr:uid="{42560C36-7CD4-4131-925E-239B25D0E6F0}"/>
    <cellStyle name="Comma 33 4 4" xfId="1751" xr:uid="{A44261B5-3E77-4223-98BC-232E780C1C00}"/>
    <cellStyle name="Comma 33 4 5" xfId="1752" xr:uid="{62E68552-673D-4820-916A-E8A2C528D128}"/>
    <cellStyle name="Comma 33 4 5 2" xfId="4308" xr:uid="{651D8232-42FC-4E84-BBD9-8305A7951957}"/>
    <cellStyle name="Comma 33 4 6" xfId="5112" xr:uid="{6763D7B7-9397-4401-8C67-2A03DC428524}"/>
    <cellStyle name="Comma 330" xfId="1753" xr:uid="{57101449-CA52-4715-96CA-83085E442371}"/>
    <cellStyle name="Comma 331" xfId="1754" xr:uid="{C977B876-001F-4E69-BDBD-14F07D1CD798}"/>
    <cellStyle name="Comma 332" xfId="1755" xr:uid="{5D5F0FB1-EBE2-4F8F-8E72-0407AE8BC01E}"/>
    <cellStyle name="Comma 333" xfId="1756" xr:uid="{EE70335F-E20C-48A2-9FED-455553648EFF}"/>
    <cellStyle name="Comma 334" xfId="1757" xr:uid="{13835EF8-5FB1-46E5-A2F5-24755C57DCC8}"/>
    <cellStyle name="Comma 335" xfId="1758" xr:uid="{8F1073C2-13F7-4E7B-8A77-081FB756ECAD}"/>
    <cellStyle name="Comma 336" xfId="1759" xr:uid="{B18A2624-D894-4F1C-969F-C9672AFA5377}"/>
    <cellStyle name="Comma 337" xfId="1760" xr:uid="{56F6ECA5-0454-4A24-9D92-3192CB974374}"/>
    <cellStyle name="Comma 338" xfId="1761" xr:uid="{A670F5E2-0E69-455E-BE70-635DE16442B5}"/>
    <cellStyle name="Comma 339" xfId="1762" xr:uid="{64672C7F-765A-4175-86FE-C773759E89F0}"/>
    <cellStyle name="Comma 34" xfId="1763" xr:uid="{5E217DEB-7621-4011-89B9-4AFB59C8C2DF}"/>
    <cellStyle name="Comma 34 2" xfId="1764" xr:uid="{9D8C6764-8C01-421E-9D38-872DF364B8F7}"/>
    <cellStyle name="Comma 34 2 2" xfId="1765" xr:uid="{4CFA7955-1E36-42C6-9CEC-53037720B011}"/>
    <cellStyle name="Comma 34 2 3" xfId="4309" xr:uid="{89AFEAB2-9F89-4D9A-953A-BCAD3EACFAF4}"/>
    <cellStyle name="Comma 34 3" xfId="1766" xr:uid="{95A4AE15-C784-420B-B964-984FA2911435}"/>
    <cellStyle name="Comma 34 3 2" xfId="1767" xr:uid="{1F7B7BCD-72B9-4B43-ADD5-6AD4E3A4F524}"/>
    <cellStyle name="Comma 34 3 2 2" xfId="4310" xr:uid="{B41317DB-6827-4846-A1D3-5CEAD2293C3B}"/>
    <cellStyle name="Comma 34 3 3" xfId="1768" xr:uid="{153429B3-E397-4671-B5AC-943509F04FD8}"/>
    <cellStyle name="Comma 34 3 3 2" xfId="5111" xr:uid="{237957F8-116A-42DA-A0DE-E5C9FCAE97E2}"/>
    <cellStyle name="Comma 34 4" xfId="1769" xr:uid="{959527C7-D640-43D7-830B-22BD1E1DF16A}"/>
    <cellStyle name="Comma 34 4 2" xfId="1770" xr:uid="{D417844C-A9F6-48E9-9615-09CA725DF6D7}"/>
    <cellStyle name="Comma 34 4 2 2" xfId="4311" xr:uid="{86752C19-8EB0-471F-82BA-BD6CF2BB2C5A}"/>
    <cellStyle name="Comma 34 4 3" xfId="1771" xr:uid="{EECF1CB7-7533-4EDE-B65F-1AE4D83AA4EB}"/>
    <cellStyle name="Comma 34 4 3 2" xfId="4312" xr:uid="{13879D35-B509-4D38-A3ED-F887D8E47827}"/>
    <cellStyle name="Comma 34 4 4" xfId="1772" xr:uid="{27566423-F348-4D86-AE9A-09D6CBA1DAC7}"/>
    <cellStyle name="Comma 34 4 5" xfId="1773" xr:uid="{3E678783-600D-4AC9-A453-358E81FAE023}"/>
    <cellStyle name="Comma 34 4 5 2" xfId="4313" xr:uid="{FE9A0C99-837D-4BEA-8E6F-7310B8A0956A}"/>
    <cellStyle name="Comma 34 4 6" xfId="5110" xr:uid="{EB41A1DF-41E2-44FE-B459-B1406DED2F2A}"/>
    <cellStyle name="Comma 340" xfId="1774" xr:uid="{FD55D621-96FE-4CAD-8650-E1079076534E}"/>
    <cellStyle name="Comma 341" xfId="1775" xr:uid="{80FA21EA-576A-4307-BD5E-FBDAF340417A}"/>
    <cellStyle name="Comma 342" xfId="1776" xr:uid="{4DDB000E-9F39-4A08-9FD8-4EDBB52BEC58}"/>
    <cellStyle name="Comma 343" xfId="1777" xr:uid="{92026844-CD7B-45FA-912B-165B987E9334}"/>
    <cellStyle name="Comma 343 2" xfId="4314" xr:uid="{84611EB9-67DD-4908-B832-A5278DFABF9B}"/>
    <cellStyle name="Comma 344" xfId="1778" xr:uid="{1932CA4A-95D6-4D63-942B-E347DF50D5AA}"/>
    <cellStyle name="Comma 344 2" xfId="4315" xr:uid="{BCFAC164-4678-4F54-B202-32C5AB931450}"/>
    <cellStyle name="Comma 345" xfId="1779" xr:uid="{9185C67F-7A3B-4028-8821-CFA0F8165016}"/>
    <cellStyle name="Comma 345 2" xfId="4316" xr:uid="{788BE5DD-C0EE-423B-B962-BE91EF32A9D1}"/>
    <cellStyle name="Comma 346" xfId="1780" xr:uid="{14E65B2C-D0EF-43F7-B363-57AC05E213B4}"/>
    <cellStyle name="Comma 346 2" xfId="4317" xr:uid="{64AA261F-8D19-439F-AE55-E9BE416DE7C5}"/>
    <cellStyle name="Comma 347" xfId="1781" xr:uid="{DFB58BDA-754E-4210-8CDF-E6D460BF26FB}"/>
    <cellStyle name="Comma 347 2" xfId="4318" xr:uid="{389077FD-760E-4F13-8683-0BE628E53459}"/>
    <cellStyle name="Comma 348" xfId="1782" xr:uid="{6AA9E3CD-095B-436B-A4AD-7744529DE58F}"/>
    <cellStyle name="Comma 348 2" xfId="4319" xr:uid="{0377B180-F0A6-4D62-8A7B-9085FD037ED9}"/>
    <cellStyle name="Comma 349" xfId="1783" xr:uid="{9AD770F0-C184-4739-B93E-4D4F6347E873}"/>
    <cellStyle name="Comma 349 2" xfId="4320" xr:uid="{E91C894E-C220-4493-B599-5059AEE4A8FB}"/>
    <cellStyle name="Comma 35" xfId="1784" xr:uid="{C1118738-0930-4024-B207-24D693507F9C}"/>
    <cellStyle name="Comma 35 2" xfId="1785" xr:uid="{51A18E9E-C399-48B4-8E43-8C96AC60108E}"/>
    <cellStyle name="Comma 35 2 2" xfId="1786" xr:uid="{5B8132F7-D58D-4CC8-AB43-20B320E6854A}"/>
    <cellStyle name="Comma 35 2 3" xfId="4321" xr:uid="{8C31F5EE-AEC1-4BCD-ACA2-DA2DE1F62B28}"/>
    <cellStyle name="Comma 35 3" xfId="1787" xr:uid="{4280EEC8-C13B-4DC7-9936-85825EF67502}"/>
    <cellStyle name="Comma 35 3 2" xfId="1788" xr:uid="{ACF2C441-B50E-4D90-A7FD-D3D8F043E3F2}"/>
    <cellStyle name="Comma 35 3 2 2" xfId="4322" xr:uid="{1972FD82-B505-47D4-8EE1-948421CA8891}"/>
    <cellStyle name="Comma 35 3 3" xfId="1789" xr:uid="{F0EE1BFF-71E3-4A8F-B0AF-B65B4A2A5D2E}"/>
    <cellStyle name="Comma 35 3 3 2" xfId="5474" xr:uid="{A01A5E21-0A1C-4499-AF9B-A617980AC420}"/>
    <cellStyle name="Comma 35 4" xfId="1790" xr:uid="{58A03772-C12B-45A8-A47A-DCB727FFF94D}"/>
    <cellStyle name="Comma 35 4 2" xfId="1791" xr:uid="{2D921CAC-9711-4E7D-84FB-3C02C286A62E}"/>
    <cellStyle name="Comma 35 4 2 2" xfId="4323" xr:uid="{48206200-012A-4025-99A9-6B9847F8E043}"/>
    <cellStyle name="Comma 35 4 3" xfId="1792" xr:uid="{598CC96E-2F15-475E-8470-8A0BF1B70AEF}"/>
    <cellStyle name="Comma 35 4 3 2" xfId="4324" xr:uid="{3F817636-7A4E-42C6-832E-BA2AF68E5D4A}"/>
    <cellStyle name="Comma 35 4 4" xfId="1793" xr:uid="{37445B1B-3B1A-4402-8A3D-AEE734515289}"/>
    <cellStyle name="Comma 35 4 5" xfId="1794" xr:uid="{570CC424-D3C0-4458-95E9-AA5C1EDF30C6}"/>
    <cellStyle name="Comma 35 4 5 2" xfId="4325" xr:uid="{4EDA4157-1740-46CD-BCD4-C0F289FE8C60}"/>
    <cellStyle name="Comma 35 4 6" xfId="5109" xr:uid="{6E3129B9-F273-44EA-9AE6-5DD0B9CABE59}"/>
    <cellStyle name="Comma 350" xfId="1795" xr:uid="{495DE0CE-3E99-4386-8615-8D442CF9FFB6}"/>
    <cellStyle name="Comma 350 2" xfId="4326" xr:uid="{C7BBC799-AE6B-4501-922E-9D22EB9EDEF9}"/>
    <cellStyle name="Comma 351" xfId="1796" xr:uid="{69B59D20-4CF1-4508-A34C-273CF1CCDA05}"/>
    <cellStyle name="Comma 351 2" xfId="4327" xr:uid="{B905C516-2132-4A0D-9C60-55E0A3640CE3}"/>
    <cellStyle name="Comma 352" xfId="1797" xr:uid="{11A2D03D-0E03-4020-9E57-DCDBECBC88D5}"/>
    <cellStyle name="Comma 352 2" xfId="4328" xr:uid="{724C4DA9-B7BF-4411-B03D-8A0DFF5252EF}"/>
    <cellStyle name="Comma 353" xfId="1798" xr:uid="{F352C56C-C60C-4C5B-ADDC-7D76EEC37C86}"/>
    <cellStyle name="Comma 353 2" xfId="4329" xr:uid="{C14E6AEE-62A6-43DF-8D50-BBE5ECE9CDA1}"/>
    <cellStyle name="Comma 354" xfId="1799" xr:uid="{0355AFDA-FB65-423A-AC0D-393C86393D94}"/>
    <cellStyle name="Comma 354 2" xfId="4330" xr:uid="{BCEEE175-DC02-43EF-974A-48569D60F793}"/>
    <cellStyle name="Comma 355" xfId="1800" xr:uid="{3FE80863-EF0B-4E90-A31B-6C78B505B7F0}"/>
    <cellStyle name="Comma 355 2" xfId="4331" xr:uid="{C41E94E8-4D05-4B53-932B-F7577C814632}"/>
    <cellStyle name="Comma 356" xfId="1801" xr:uid="{59690ED4-A3C3-4116-BA38-D201AC5C109E}"/>
    <cellStyle name="Comma 356 2" xfId="4332" xr:uid="{0FA25A1C-7381-4201-88C9-998C48DED120}"/>
    <cellStyle name="Comma 357" xfId="1802" xr:uid="{E3870C81-C1C4-4162-9511-8D4BBB65A63E}"/>
    <cellStyle name="Comma 357 2" xfId="4333" xr:uid="{0F1AA05F-71C4-4043-8156-A58A3AA70A0E}"/>
    <cellStyle name="Comma 358" xfId="1803" xr:uid="{C658CC52-25F0-4CF7-8E5E-7E96CA955DD9}"/>
    <cellStyle name="Comma 358 2" xfId="4334" xr:uid="{CAB756FC-42D9-4B9F-BB00-D305E257C07E}"/>
    <cellStyle name="Comma 359" xfId="1804" xr:uid="{7A027174-9C37-4B82-8EBC-30FD11E4161D}"/>
    <cellStyle name="Comma 359 2" xfId="4335" xr:uid="{40E59CBA-33E8-4CD8-976D-09C725FE3EDD}"/>
    <cellStyle name="Comma 36" xfId="1805" xr:uid="{4215B1D2-683C-4B23-AAEF-E02C4577C6AB}"/>
    <cellStyle name="Comma 36 2" xfId="1806" xr:uid="{C72CB114-43C7-40DF-8AE4-D3B50D373458}"/>
    <cellStyle name="Comma 36 2 2" xfId="1807" xr:uid="{6FE61A6A-AA4E-4F13-BF64-A7EF2AF67EE5}"/>
    <cellStyle name="Comma 36 2 3" xfId="4336" xr:uid="{F89AD179-73EE-4CAF-A245-E02CA38C8DD1}"/>
    <cellStyle name="Comma 36 3" xfId="1808" xr:uid="{5DBE6725-22EE-42BD-9A7F-DE00E11929ED}"/>
    <cellStyle name="Comma 36 3 2" xfId="1809" xr:uid="{9A00433B-4FBA-406C-A989-F9E79FFFAB8B}"/>
    <cellStyle name="Comma 36 3 2 2" xfId="4337" xr:uid="{03D2E8E7-1E00-4B90-87E3-ABBD6BE4CC06}"/>
    <cellStyle name="Comma 36 3 3" xfId="1810" xr:uid="{33FAEA18-20F4-4C9C-9EE5-2FEABC2EC0F1}"/>
    <cellStyle name="Comma 36 3 3 2" xfId="5473" xr:uid="{C5621B55-EC2D-4C9A-8ACD-2F7E53E777AE}"/>
    <cellStyle name="Comma 36 4" xfId="1811" xr:uid="{57CDDF48-69B7-4FC4-8778-987C499D65A2}"/>
    <cellStyle name="Comma 36 4 2" xfId="1812" xr:uid="{2A93CFEC-2DE8-4908-BA1D-6D205ED0D380}"/>
    <cellStyle name="Comma 36 4 2 2" xfId="4338" xr:uid="{C27A478A-5A31-4A7D-8CE7-E3A446B80F24}"/>
    <cellStyle name="Comma 36 4 3" xfId="1813" xr:uid="{E2D51B0D-0288-4C69-8907-7977E4CB5BA0}"/>
    <cellStyle name="Comma 36 4 3 2" xfId="4339" xr:uid="{1770F783-7B74-41AB-9462-A12EC3FDB172}"/>
    <cellStyle name="Comma 36 4 4" xfId="1814" xr:uid="{AC3A83F9-591F-4440-AC25-34A3681A3E98}"/>
    <cellStyle name="Comma 36 4 5" xfId="1815" xr:uid="{EA826B38-F106-4BAC-80D9-11222305B56A}"/>
    <cellStyle name="Comma 36 4 5 2" xfId="4340" xr:uid="{E81FA3E7-757F-4B62-844C-4017B79A8152}"/>
    <cellStyle name="Comma 36 4 6" xfId="5108" xr:uid="{224EEB88-A3DB-41A9-A80C-2EA37028838E}"/>
    <cellStyle name="Comma 360" xfId="1816" xr:uid="{829E49CE-8955-4146-BCDF-8A64C08ACD92}"/>
    <cellStyle name="Comma 360 2" xfId="4341" xr:uid="{0BB9E9B4-F83F-4C12-BB02-1BB001595026}"/>
    <cellStyle name="Comma 361" xfId="1817" xr:uid="{F328DAD9-8126-448D-A667-23CC83B6CE8F}"/>
    <cellStyle name="Comma 361 2" xfId="4342" xr:uid="{33502FC6-E37B-4C3B-8BE8-C11F09F605BC}"/>
    <cellStyle name="Comma 362" xfId="1818" xr:uid="{66082605-6B32-4D40-97CC-D087979A05D7}"/>
    <cellStyle name="Comma 362 2" xfId="4343" xr:uid="{20EB1608-D50D-4E33-BDC6-6913B5F9F122}"/>
    <cellStyle name="Comma 363" xfId="1819" xr:uid="{A6F574EF-1FEB-467F-9FD3-D21E87FCA5C4}"/>
    <cellStyle name="Comma 363 2" xfId="4344" xr:uid="{2EDBE073-C9F8-486B-83F4-0E8400B67F3F}"/>
    <cellStyle name="Comma 364" xfId="1820" xr:uid="{AA8DF0C8-A13F-4A8E-86C5-BCD761DD0A70}"/>
    <cellStyle name="Comma 365" xfId="1821" xr:uid="{71D2A8B2-1B0A-4D81-A7AB-F7E4CC2E7E19}"/>
    <cellStyle name="Comma 366" xfId="1822" xr:uid="{52755496-D6EC-43B6-9151-2563741D26E9}"/>
    <cellStyle name="Comma 367" xfId="1823" xr:uid="{A7C821DE-AE69-4AE9-A218-BC76D25592B5}"/>
    <cellStyle name="Comma 368" xfId="1824" xr:uid="{403A3CB2-7520-419C-86BC-41A40A848971}"/>
    <cellStyle name="Comma 368 2" xfId="1825" xr:uid="{279E9645-7E08-4FB5-8C33-EC637BECB6B5}"/>
    <cellStyle name="Comma 368 3" xfId="1826" xr:uid="{2F150C5C-CBC8-445A-B5D0-CB1FCB86B652}"/>
    <cellStyle name="Comma 369" xfId="1827" xr:uid="{CBC0C8AC-9745-42B9-ADAE-C36FF542EDC8}"/>
    <cellStyle name="Comma 369 2" xfId="1828" xr:uid="{4408E930-A5F1-47E4-AE2C-ECAA6F717E95}"/>
    <cellStyle name="Comma 369 3" xfId="1829" xr:uid="{CFEBEDF1-7868-4A27-AA93-40D2D4F08F72}"/>
    <cellStyle name="Comma 37" xfId="1830" xr:uid="{F7B4B3DD-5330-46BA-90B5-99008D62F536}"/>
    <cellStyle name="Comma 37 2" xfId="1831" xr:uid="{A9671182-11A0-4223-A469-86839A4761DB}"/>
    <cellStyle name="Comma 37 2 2" xfId="1832" xr:uid="{3AE63472-DB76-410D-B966-A132E0520A05}"/>
    <cellStyle name="Comma 37 2 3" xfId="4345" xr:uid="{E0B45B6F-8FF0-438E-B1A6-BA609C9F89EA}"/>
    <cellStyle name="Comma 37 3" xfId="1833" xr:uid="{2286DD22-5CD0-4F4A-8D15-00A43A5FFE15}"/>
    <cellStyle name="Comma 37 3 2" xfId="1834" xr:uid="{514F5CDE-9239-4150-B4DB-AF5B74637B26}"/>
    <cellStyle name="Comma 37 3 2 2" xfId="4346" xr:uid="{FC52662B-0F49-4DD8-83D6-5E5225A0A440}"/>
    <cellStyle name="Comma 37 3 3" xfId="1835" xr:uid="{3F6EBC45-CAF5-4CCE-A42D-F4FE94F76766}"/>
    <cellStyle name="Comma 37 3 3 2" xfId="5107" xr:uid="{977CE37E-5D5A-441D-847E-1DFB4C373D2D}"/>
    <cellStyle name="Comma 37 4" xfId="1836" xr:uid="{56561D0C-2077-43C4-AC89-AC0B23B98B13}"/>
    <cellStyle name="Comma 37 4 2" xfId="1837" xr:uid="{91E92970-D46B-4859-87E7-600B7E8875F2}"/>
    <cellStyle name="Comma 37 4 2 2" xfId="4347" xr:uid="{FD2A75CB-699F-4125-9D47-4460031ABD99}"/>
    <cellStyle name="Comma 37 4 3" xfId="1838" xr:uid="{2B250A63-8AAB-4F55-AAF6-BFA10D4708DD}"/>
    <cellStyle name="Comma 37 4 3 2" xfId="4348" xr:uid="{8FF0936B-A2B8-4C69-8CDF-DF089D4CE733}"/>
    <cellStyle name="Comma 37 4 4" xfId="1839" xr:uid="{E7B8C11D-B701-468D-8D3D-62B20CC56DAD}"/>
    <cellStyle name="Comma 37 4 5" xfId="1840" xr:uid="{3B7FD426-432A-4AB3-94B2-A999928C6A84}"/>
    <cellStyle name="Comma 37 4 5 2" xfId="4349" xr:uid="{10B4395A-A3FA-48BE-AEA6-A45682C8FC63}"/>
    <cellStyle name="Comma 37 4 6" xfId="5106" xr:uid="{7E332A69-CEB8-42D4-87F4-71B56A63A975}"/>
    <cellStyle name="Comma 370" xfId="1841" xr:uid="{1B6DFB9E-1751-4651-A337-445F0F4809DB}"/>
    <cellStyle name="Comma 370 2" xfId="1842" xr:uid="{BC5FCB15-5F27-4DC6-AA12-0A2AF5DF476E}"/>
    <cellStyle name="Comma 370 3" xfId="1843" xr:uid="{91B48229-DEE4-43CE-9F3E-74D6E23B9045}"/>
    <cellStyle name="Comma 371" xfId="1844" xr:uid="{B36EC628-A93F-4DFE-9B12-6FFD43F7D6D9}"/>
    <cellStyle name="Comma 371 2" xfId="1845" xr:uid="{ACDCC557-982B-4A60-B345-63A4B37A6476}"/>
    <cellStyle name="Comma 371 2 2" xfId="1846" xr:uid="{BB7929ED-48D9-46EF-9B7A-E3878D48EB5B}"/>
    <cellStyle name="Comma 372" xfId="1847" xr:uid="{76FA097A-884D-4C92-ACBF-DCDFA8B15855}"/>
    <cellStyle name="Comma 372 2" xfId="1848" xr:uid="{7E1C8CD0-D74D-4853-9323-8259F7D22FD3}"/>
    <cellStyle name="Comma 372 2 2" xfId="1849" xr:uid="{ED7227FC-1F67-4C78-A1F7-EE090A04BE79}"/>
    <cellStyle name="Comma 373" xfId="1850" xr:uid="{C2EC038E-661E-4535-AAD7-D7E888157B02}"/>
    <cellStyle name="Comma 373 2" xfId="1851" xr:uid="{95E626E9-5E5B-4F71-A6F0-C303CA1AD828}"/>
    <cellStyle name="Comma 373 2 2" xfId="1852" xr:uid="{AE63125D-18B5-4AB5-9FA4-D985F4B00AAD}"/>
    <cellStyle name="Comma 374" xfId="1853" xr:uid="{F128AFEF-A40D-463A-AEA7-450B7A27316A}"/>
    <cellStyle name="Comma 374 2" xfId="1854" xr:uid="{790AF402-536C-49C3-9023-0C2ECD6359F3}"/>
    <cellStyle name="Comma 374 2 2" xfId="4350" xr:uid="{9B2B7A1E-49E2-407E-A4DB-2F63B5C47F83}"/>
    <cellStyle name="Comma 375" xfId="1855" xr:uid="{2371AF2E-EC40-4D75-A6C4-16F2A689329E}"/>
    <cellStyle name="Comma 375 2" xfId="1856" xr:uid="{21522050-58ED-43D5-81BE-46F1338975FE}"/>
    <cellStyle name="Comma 375 2 2" xfId="4351" xr:uid="{67058B8B-F3B2-45EA-8715-172355EFAC01}"/>
    <cellStyle name="Comma 376" xfId="1857" xr:uid="{9FB3E8B3-8A81-484B-B14C-73BE7E7FD4D3}"/>
    <cellStyle name="Comma 376 2" xfId="1858" xr:uid="{BFF89E70-290A-4D2A-85DA-7056E0433862}"/>
    <cellStyle name="Comma 376 2 2" xfId="1859" xr:uid="{EEBC2650-A773-4AAB-B9AA-42A831C1E0F7}"/>
    <cellStyle name="Comma 377" xfId="1860" xr:uid="{4D88758D-52C4-41EC-8807-2EF2118C6ADC}"/>
    <cellStyle name="Comma 378" xfId="1861" xr:uid="{E81237D8-061F-45B0-A43A-AEC76FFD86F0}"/>
    <cellStyle name="Comma 379" xfId="1862" xr:uid="{915E1C68-6FA7-4C5E-A9C9-190756587DC1}"/>
    <cellStyle name="Comma 38" xfId="1863" xr:uid="{93F56C62-398C-4BD1-8B99-45C5480C4E8C}"/>
    <cellStyle name="Comma 38 2" xfId="1864" xr:uid="{F1890347-09CC-4382-8840-325255870430}"/>
    <cellStyle name="Comma 38 2 2" xfId="1865" xr:uid="{F5E24074-68F4-4E55-8883-924386B2AF54}"/>
    <cellStyle name="Comma 38 2 3" xfId="4352" xr:uid="{7E6EEF9D-D66A-4AFA-8925-BCBFDACE7301}"/>
    <cellStyle name="Comma 38 3" xfId="1866" xr:uid="{B5FE825E-ACC5-40F0-8E41-23BDB09B56CC}"/>
    <cellStyle name="Comma 38 3 2" xfId="1867" xr:uid="{3F50E9CC-96FC-4069-A991-3C9D80BFAB76}"/>
    <cellStyle name="Comma 38 3 2 2" xfId="4353" xr:uid="{88AF8BF2-9FBC-483B-B728-E5EBE443BEB3}"/>
    <cellStyle name="Comma 38 3 3" xfId="1868" xr:uid="{CC267EA0-F98E-448C-9292-6D1B2B94AA48}"/>
    <cellStyle name="Comma 38 3 3 2" xfId="5471" xr:uid="{7B8010C1-E8D9-4CBA-A973-8293062EE0F5}"/>
    <cellStyle name="Comma 38 4" xfId="1869" xr:uid="{761AB821-96D5-409D-99D6-AFC37B302E43}"/>
    <cellStyle name="Comma 38 4 2" xfId="1870" xr:uid="{FEF6B3BC-1D65-43E8-910F-6C928F020C2F}"/>
    <cellStyle name="Comma 38 4 2 2" xfId="4354" xr:uid="{FA41D9F5-7778-427F-9FC8-135B5A96A4CD}"/>
    <cellStyle name="Comma 38 4 3" xfId="1871" xr:uid="{ED074C90-2C48-4B39-85B0-EA6D87E2E4FD}"/>
    <cellStyle name="Comma 38 4 3 2" xfId="4355" xr:uid="{8862546A-332B-49C6-8C0F-7553B1B1CC0C}"/>
    <cellStyle name="Comma 38 4 4" xfId="1872" xr:uid="{5F6E9DAD-33C1-46D6-A43B-971B1481A585}"/>
    <cellStyle name="Comma 38 4 5" xfId="1873" xr:uid="{ED549230-A3F8-4DA9-8C1B-215D21170098}"/>
    <cellStyle name="Comma 38 4 5 2" xfId="4356" xr:uid="{FF47221B-82C1-4669-8A1F-B72A307ACCEF}"/>
    <cellStyle name="Comma 38 4 6" xfId="5472" xr:uid="{5ECDB0F0-3AFC-4B71-A3E8-84ED2CFEFB3F}"/>
    <cellStyle name="Comma 380" xfId="1874" xr:uid="{9F26812D-F18F-4DC9-8DC3-B7EEDE250E34}"/>
    <cellStyle name="Comma 381" xfId="1875" xr:uid="{6CFD4AFC-37D1-410D-8D36-0C176C46E498}"/>
    <cellStyle name="Comma 382" xfId="1876" xr:uid="{14BA9E24-A778-491D-AADA-38A8822A268C}"/>
    <cellStyle name="Comma 383" xfId="1877" xr:uid="{9FC015CA-36DC-46FA-82A8-57ABC8DB515A}"/>
    <cellStyle name="Comma 384" xfId="1878" xr:uid="{12CEAF4A-344B-49CE-B1F3-AA8A580F769D}"/>
    <cellStyle name="Comma 385" xfId="1879" xr:uid="{D886DC34-354A-4E7B-AD8A-9950C83A8B12}"/>
    <cellStyle name="Comma 386" xfId="1880" xr:uid="{65701B1E-702D-42E6-9953-041256A08C16}"/>
    <cellStyle name="Comma 387" xfId="1881" xr:uid="{63054EDF-1AF2-4089-8E71-1856C35B03CE}"/>
    <cellStyle name="Comma 388" xfId="1882" xr:uid="{30B187EA-70A2-4863-9562-82C9F2986639}"/>
    <cellStyle name="Comma 389" xfId="1883" xr:uid="{8CD85A33-A06E-4D9E-89BE-310D8F5899D7}"/>
    <cellStyle name="Comma 39" xfId="1884" xr:uid="{71A72F33-2E64-433F-8621-A2328511977D}"/>
    <cellStyle name="Comma 39 2" xfId="1885" xr:uid="{3EC4A4B7-36B0-4CE7-9910-C9944A2ECC87}"/>
    <cellStyle name="Comma 39 2 2" xfId="1886" xr:uid="{6C230F67-C4A1-452D-8549-97D0DAF30767}"/>
    <cellStyle name="Comma 39 2 3" xfId="4357" xr:uid="{3B2EA129-9AF2-46E9-B3A5-F90642E74906}"/>
    <cellStyle name="Comma 39 3" xfId="1887" xr:uid="{5977B11F-C92A-4631-B24C-40DCDEFB433E}"/>
    <cellStyle name="Comma 39 3 2" xfId="1888" xr:uid="{7ADCDC10-6D5A-4758-9024-C2B1DA7F4092}"/>
    <cellStyle name="Comma 39 3 2 2" xfId="4358" xr:uid="{2355AFD6-B955-4A9E-AA20-DD32D013F5F6}"/>
    <cellStyle name="Comma 39 3 3" xfId="1889" xr:uid="{D8ADA526-57D9-49CD-95AC-DD02FF4ED901}"/>
    <cellStyle name="Comma 39 3 3 2" xfId="5470" xr:uid="{5A5549AF-4476-4496-AB59-FA7B161919EB}"/>
    <cellStyle name="Comma 39 4" xfId="1890" xr:uid="{83FEF065-C14A-4547-AA6F-0DB20BC53C5E}"/>
    <cellStyle name="Comma 39 4 2" xfId="1891" xr:uid="{1FFE27EA-879C-448A-9B1A-0C2556299F9C}"/>
    <cellStyle name="Comma 39 4 2 2" xfId="4359" xr:uid="{B56E9C86-BE15-464D-8DE0-F412473D95DB}"/>
    <cellStyle name="Comma 39 4 3" xfId="1892" xr:uid="{FDD56F9D-F18F-4A74-9A43-DD64A0FC0F3C}"/>
    <cellStyle name="Comma 39 4 3 2" xfId="4360" xr:uid="{2AEDD4E8-1332-4632-BA14-8E6E900E2FD1}"/>
    <cellStyle name="Comma 39 4 4" xfId="1893" xr:uid="{2B4A3E12-99D6-4795-9404-2EB2D97C37DD}"/>
    <cellStyle name="Comma 39 4 5" xfId="1894" xr:uid="{6646AC6C-D913-4EC8-A7FC-25D6EF2295E6}"/>
    <cellStyle name="Comma 39 4 5 2" xfId="4361" xr:uid="{265476F8-FD6A-44F5-AC02-4BAC45C1D186}"/>
    <cellStyle name="Comma 39 4 6" xfId="5105" xr:uid="{7B33DBC8-8020-4272-BED7-3E6549C0D5D8}"/>
    <cellStyle name="Comma 390" xfId="1895" xr:uid="{7D53FF5F-6DD7-4C48-841D-C91A6A072D5D}"/>
    <cellStyle name="Comma 391" xfId="1896" xr:uid="{C791F785-06ED-40BB-8B28-273618016D69}"/>
    <cellStyle name="Comma 392" xfId="1897" xr:uid="{9A5580CC-E6EF-42D1-96BC-CDF05E3A78EA}"/>
    <cellStyle name="Comma 393" xfId="1898" xr:uid="{59A70DD3-3D2A-45A2-A693-15AB2DB197E7}"/>
    <cellStyle name="Comma 394" xfId="1899" xr:uid="{4214F2C1-014E-4E2F-AFC7-6DBB71BE33B6}"/>
    <cellStyle name="Comma 395" xfId="1900" xr:uid="{2ABD9598-67CC-4D65-9D0A-85D83D785702}"/>
    <cellStyle name="Comma 396" xfId="1901" xr:uid="{4D16BCB8-550F-4B94-88AE-1991E5CA51F8}"/>
    <cellStyle name="Comma 397" xfId="1902" xr:uid="{34D2054F-1D3F-495A-9013-29BEFAEC665B}"/>
    <cellStyle name="Comma 398" xfId="1903" xr:uid="{D035357D-2BE3-44D0-B35C-88350F936284}"/>
    <cellStyle name="Comma 399" xfId="1904" xr:uid="{D571B4F2-F5A5-4A45-A317-9EE6F1372EF9}"/>
    <cellStyle name="Comma 4" xfId="1905" xr:uid="{429A4499-20DD-46E7-8861-0788CD6205ED}"/>
    <cellStyle name="Comma 4 2" xfId="1906" xr:uid="{4341DE30-304C-4118-8085-B986908149A6}"/>
    <cellStyle name="Comma 4 2 2" xfId="1907" xr:uid="{D10E34B4-7E18-4891-B782-2B5CC49E18DE}"/>
    <cellStyle name="Comma 4 3" xfId="1908" xr:uid="{3F4B0663-5E23-480A-B93B-896FBAE89B85}"/>
    <cellStyle name="Comma 4 3 2" xfId="1909" xr:uid="{0B247A84-2EC4-425C-BB1B-A53573E1689B}"/>
    <cellStyle name="Comma 4 3 2 2" xfId="1910" xr:uid="{E5B1659B-AC5B-425B-B844-43CBA1AD67D4}"/>
    <cellStyle name="Comma 4 3 2 3" xfId="1911" xr:uid="{58B29316-DED8-4619-8668-6874D2EE50ED}"/>
    <cellStyle name="Comma 4 3 2 3 2" xfId="4362" xr:uid="{9B0E3F7C-BCD2-4C95-AB3B-2563497AE870}"/>
    <cellStyle name="Comma 4 3 2 3 3" xfId="5104" xr:uid="{3E06A68C-C29F-4240-A10D-E69DCC5F0630}"/>
    <cellStyle name="Comma 4 3 3" xfId="1912" xr:uid="{039E012E-0016-4504-9A05-0C0B26F41591}"/>
    <cellStyle name="Comma 4 3 3 2" xfId="1913" xr:uid="{88991972-361A-4864-BBEE-A66C972FB6E0}"/>
    <cellStyle name="Comma 4 3 3 3" xfId="1914" xr:uid="{E768F3F7-F394-4779-B8D8-CC801F99FD24}"/>
    <cellStyle name="Comma 4 3 3 3 2" xfId="4363" xr:uid="{5E555E85-CA8A-491A-AEEA-D3FBD9071B33}"/>
    <cellStyle name="Comma 4 3 3 3 3" xfId="5103" xr:uid="{93185067-4FF4-47BB-83C5-C1473F93DE3F}"/>
    <cellStyle name="Comma 4 3 4" xfId="1915" xr:uid="{8DF1B007-68DB-4857-94E8-83DC63AA311C}"/>
    <cellStyle name="Comma 4 3 4 2" xfId="1916" xr:uid="{3B74159A-0AD8-49DA-8A7A-F7F7D341BCE2}"/>
    <cellStyle name="Comma 4 3 4 2 2" xfId="1917" xr:uid="{9C61BC4B-5EBF-4BF5-8E15-C21C216E28FE}"/>
    <cellStyle name="Comma 4 3 4 2 3" xfId="1918" xr:uid="{6CCF1DBF-482D-4BD9-9ED5-DC5D2A5A396B}"/>
    <cellStyle name="Comma 4 3 4 2 3 2" xfId="4364" xr:uid="{0866A407-6D6A-4CA6-99F8-AD7FDCC6C830}"/>
    <cellStyle name="Comma 4 3 4 2 3 3" xfId="5102" xr:uid="{986E7AC7-F7EB-44A3-A251-6020661887B5}"/>
    <cellStyle name="Comma 4 3 4 3" xfId="1919" xr:uid="{26A77C10-E24A-4429-A2B6-188893C6ACA9}"/>
    <cellStyle name="Comma 4 3 4 4" xfId="1920" xr:uid="{4DB93CBE-D55E-499B-B24E-58AD4D482624}"/>
    <cellStyle name="Comma 4 3 4 5" xfId="1921" xr:uid="{8148CC94-7D13-4973-ACA3-8DAF46101451}"/>
    <cellStyle name="Comma 4 3 4 6" xfId="1922" xr:uid="{9FF9E955-3E99-4F37-8E92-89BE3F2E4AF3}"/>
    <cellStyle name="Comma 4 3 4 6 2" xfId="4365" xr:uid="{208BD20A-8AC5-4ECB-976E-A51CC9DCA975}"/>
    <cellStyle name="Comma 4 3 4 7" xfId="5467" xr:uid="{9BD052ED-3CF3-435D-BEDD-9E2F963789F4}"/>
    <cellStyle name="Comma 4 4" xfId="1923" xr:uid="{DD8350CD-B3B7-497F-B415-6048A886CD86}"/>
    <cellStyle name="Comma 4 4 2" xfId="1924" xr:uid="{428DF877-FA4C-4F9D-BBEF-3C7BF048B300}"/>
    <cellStyle name="Comma 4 4 2 2" xfId="4366" xr:uid="{D7993B08-31D3-4D90-9C38-EAD0E6CB9509}"/>
    <cellStyle name="Comma 4 4 3" xfId="1925" xr:uid="{A57E4E75-5505-4029-951D-104E35F2A575}"/>
    <cellStyle name="Comma 4 4 4" xfId="1926" xr:uid="{88F956E9-5687-4F11-8EDC-8C5D8CBCFCD9}"/>
    <cellStyle name="Comma 4 4 4 2" xfId="1927" xr:uid="{9ADB96D5-09E0-4392-9CD9-CBEB43F4C064}"/>
    <cellStyle name="Comma 4 4 5" xfId="1928" xr:uid="{D077F8F1-80A3-459C-BAD1-CAB3A9E3F4E8}"/>
    <cellStyle name="Comma 4 4 6" xfId="1929" xr:uid="{EA20D8C2-8685-4F4E-B52D-665FDD764627}"/>
    <cellStyle name="Comma 4 4 7" xfId="1930" xr:uid="{3A6D5294-0469-4154-BF26-2F509C93B201}"/>
    <cellStyle name="Comma 4 4 8" xfId="1931" xr:uid="{9ECBF08D-4664-4725-A1A9-6D4A692E83A4}"/>
    <cellStyle name="Comma 4 4 8 2" xfId="4367" xr:uid="{A8C8F8AC-823F-4A0A-8D00-13AE74BB5FBA}"/>
    <cellStyle name="Comma 4 4 8 3" xfId="5466" xr:uid="{483C8F69-40FA-4B5E-BD8C-9225400D4C97}"/>
    <cellStyle name="Comma 4 5" xfId="1932" xr:uid="{69170C86-241D-4C95-B73D-9B6CCB015123}"/>
    <cellStyle name="Comma 4 5 2" xfId="1933" xr:uid="{55A8C066-4519-4D9E-9268-B28612624231}"/>
    <cellStyle name="Comma 4 5 3" xfId="1934" xr:uid="{02918761-38C0-4B0A-9A2A-1F39770FD16D}"/>
    <cellStyle name="Comma 4 5 3 2" xfId="1935" xr:uid="{27E8618F-1A68-4397-B173-25517C921E9D}"/>
    <cellStyle name="Comma 4 5 3 2 2" xfId="4368" xr:uid="{4ACCF3F4-C7CB-459A-AB8E-D339F2C1E3CB}"/>
    <cellStyle name="Comma 4 5 3 2 3" xfId="5465" xr:uid="{B244D1AC-345B-4EA5-8BF3-295DF1137CEE}"/>
    <cellStyle name="Comma 4 5 3 3" xfId="1936" xr:uid="{CABFBD4E-DF04-4971-BAAC-7E71AEA21C36}"/>
    <cellStyle name="Comma 4 5 3 4" xfId="5464" xr:uid="{15BEFF47-542A-4217-AA1B-37FCC9CBD6A0}"/>
    <cellStyle name="Comma 4 5 4" xfId="1937" xr:uid="{B6D0AAA1-7B7A-4A15-9998-4B1C3A8B8609}"/>
    <cellStyle name="Comma 4 5 4 2" xfId="4369" xr:uid="{BF329A4D-73AE-4296-8A15-2146E77006EF}"/>
    <cellStyle name="Comma 4 6" xfId="1938" xr:uid="{38694063-9A2A-461B-BFF8-503920AB39AD}"/>
    <cellStyle name="Comma 4 6 2" xfId="1939" xr:uid="{69EDB7E6-1D47-499F-AFE2-9A9980D0D292}"/>
    <cellStyle name="Comma 4 7" xfId="1940" xr:uid="{43E727E4-8F18-481A-8C3D-88C5784B9B4F}"/>
    <cellStyle name="Comma 4 7 2" xfId="1941" xr:uid="{6906424D-82AE-4691-B3F4-D3A29E2F6951}"/>
    <cellStyle name="Comma 4 7 3" xfId="1942" xr:uid="{BE1DF050-DAB4-4580-877E-857254EEDB45}"/>
    <cellStyle name="Comma 4 7 4" xfId="1943" xr:uid="{D0DC3E89-7B6E-4E5D-A0AD-3A7817152B2A}"/>
    <cellStyle name="Comma 4 7 5" xfId="5463" xr:uid="{6430BD1B-3D80-42C7-BA87-2DA5A931CE3B}"/>
    <cellStyle name="Comma 4 8" xfId="1944" xr:uid="{E1C451F0-D8FE-4928-9B7E-50B9B2041129}"/>
    <cellStyle name="Comma 4 9" xfId="1945" xr:uid="{42D02250-A982-4D09-8C1B-E754697C77F3}"/>
    <cellStyle name="Comma 4 9 2" xfId="1946" xr:uid="{570AB5A0-3058-42CE-80B7-D45EC049724C}"/>
    <cellStyle name="Comma 4 9 2 2" xfId="5100" xr:uid="{DED5AF1D-1063-46D6-8FBF-2301BE030C7A}"/>
    <cellStyle name="Comma 4 9 3" xfId="1947" xr:uid="{CDCB0D65-7707-4903-960D-8A3E504AEF9B}"/>
    <cellStyle name="Comma 4 9 4" xfId="5101" xr:uid="{5C644B52-C3B7-44F6-A889-2E5E6DBCA22C}"/>
    <cellStyle name="Comma 40" xfId="1948" xr:uid="{6DD11FAC-F700-4580-8E4B-6B9ACDE78D94}"/>
    <cellStyle name="Comma 40 2" xfId="1949" xr:uid="{F8222A38-1982-44DD-9477-2487109E3313}"/>
    <cellStyle name="Comma 40 3" xfId="4370" xr:uid="{E77FA706-10E6-4C0A-A19A-B7EF08D6231B}"/>
    <cellStyle name="Comma 400" xfId="1950" xr:uid="{A00F2909-F45A-43DF-835F-FC07216CE5AE}"/>
    <cellStyle name="Comma 401" xfId="1951" xr:uid="{03A35E32-05EC-4F02-99B2-CDDB4692D987}"/>
    <cellStyle name="Comma 401 2" xfId="1952" xr:uid="{74D0E5BD-80A3-4DA4-AFC4-D33848A1E254}"/>
    <cellStyle name="Comma 401 3" xfId="1953" xr:uid="{0B08DC4F-9A71-415F-BEEF-E431F53B7C7A}"/>
    <cellStyle name="Comma 401 3 2" xfId="4371" xr:uid="{0A9FDFAF-9493-4E37-BF0C-F4EDD2C9EEDD}"/>
    <cellStyle name="Comma 401 4" xfId="1954" xr:uid="{E9C5D97F-A87A-4161-98C8-8136044AD016}"/>
    <cellStyle name="Comma 401 4 2" xfId="5099" xr:uid="{184EB96C-D09D-436B-821C-D6D31911E34B}"/>
    <cellStyle name="Comma 402" xfId="1955" xr:uid="{05C2B803-8853-49D2-9817-DCE090F2FC10}"/>
    <cellStyle name="Comma 402 2" xfId="1956" xr:uid="{C6937FD1-A415-48F3-A245-91AC14F3CF1D}"/>
    <cellStyle name="Comma 402 3" xfId="1957" xr:uid="{B9A94F0F-042A-4D11-9980-22F04BAB5D3E}"/>
    <cellStyle name="Comma 402 3 2" xfId="4372" xr:uid="{5BDAC178-D7CE-4CA6-9566-2E89C3A9D5D4}"/>
    <cellStyle name="Comma 402 4" xfId="1958" xr:uid="{7D52D22A-A499-48BA-BEA4-6E281EDDFD4B}"/>
    <cellStyle name="Comma 402 4 2" xfId="5098" xr:uid="{A91BCBF5-1A71-4EE9-86CD-7B51F88ECE78}"/>
    <cellStyle name="Comma 403" xfId="1959" xr:uid="{5651B88D-9EC3-4988-8DC3-2C2C4547FD9B}"/>
    <cellStyle name="Comma 403 2" xfId="1960" xr:uid="{2E383156-8895-4EB1-9208-41CC58D538AC}"/>
    <cellStyle name="Comma 403 3" xfId="1961" xr:uid="{4D13FA5D-7BEC-4382-AA6E-CCC0329D7C2F}"/>
    <cellStyle name="Comma 403 3 2" xfId="4373" xr:uid="{4E8DCA4D-A90C-4305-9F78-3A870895A7B2}"/>
    <cellStyle name="Comma 403 4" xfId="1962" xr:uid="{DD1220F0-0BE9-4AA5-B058-A7D82E48F963}"/>
    <cellStyle name="Comma 403 4 2" xfId="5462" xr:uid="{BCEE223C-5D60-4E63-8C4B-8496FCF9C4B4}"/>
    <cellStyle name="Comma 404" xfId="1963" xr:uid="{4EF96B34-2987-4EE7-B97B-6E46196B8A2B}"/>
    <cellStyle name="Comma 404 2" xfId="1964" xr:uid="{B1966923-C748-4F33-9B89-A0995119DE75}"/>
    <cellStyle name="Comma 404 3" xfId="1965" xr:uid="{66A835E2-B307-446A-B760-1B0B02D39408}"/>
    <cellStyle name="Comma 404 3 2" xfId="5461" xr:uid="{4549C40E-104C-4D09-AF47-7204CA6B7932}"/>
    <cellStyle name="Comma 405" xfId="1966" xr:uid="{C5752472-992C-4050-AE98-D53FFBD1B450}"/>
    <cellStyle name="Comma 405 2" xfId="1967" xr:uid="{805C59E9-D98D-41B1-88E4-044CB6FB247F}"/>
    <cellStyle name="Comma 405 3" xfId="1968" xr:uid="{89847C8A-8EC5-4EB2-A422-D6CC39A890D8}"/>
    <cellStyle name="Comma 405 3 2" xfId="5097" xr:uid="{23BF53C9-82D4-46E7-BF0B-B24369EFA97E}"/>
    <cellStyle name="Comma 406" xfId="1969" xr:uid="{FFF19CC7-EE7A-45FE-A751-FD13FFA3713B}"/>
    <cellStyle name="Comma 406 2" xfId="1970" xr:uid="{6B874B6B-0702-47A4-8C3A-B03E89C08208}"/>
    <cellStyle name="Comma 406 3" xfId="1971" xr:uid="{0FA74460-8592-4265-8090-8CAE96C17CA6}"/>
    <cellStyle name="Comma 406 3 2" xfId="5096" xr:uid="{8B8BEE6D-C7DE-411A-BC70-DDA391BB0654}"/>
    <cellStyle name="Comma 407" xfId="1972" xr:uid="{7E196916-090F-4CB7-8F1F-1CD211DB4E9D}"/>
    <cellStyle name="Comma 407 2" xfId="1973" xr:uid="{8EF15CCA-901F-4414-A5C6-4B4B8A03FB53}"/>
    <cellStyle name="Comma 407 3" xfId="1974" xr:uid="{9EF4DD15-421A-4AF1-BBDA-11AD0337B90C}"/>
    <cellStyle name="Comma 407 3 2" xfId="5095" xr:uid="{EE8CA719-5B88-41CD-92B4-2F621F29670B}"/>
    <cellStyle name="Comma 408" xfId="1975" xr:uid="{D4FCD4F4-574A-473B-81C5-0EF70F927F6F}"/>
    <cellStyle name="Comma 408 2" xfId="1976" xr:uid="{0B2EE30F-D59E-4FAC-87E5-60437143D06F}"/>
    <cellStyle name="Comma 408 3" xfId="1977" xr:uid="{0318E8FF-ADBA-4BB1-A162-B75A74787FC1}"/>
    <cellStyle name="Comma 408 3 2" xfId="5460" xr:uid="{148CC848-2B37-4864-871E-5C2E01C50054}"/>
    <cellStyle name="Comma 409" xfId="1978" xr:uid="{764CB1BE-7DF2-4E37-9D7D-C4D7DE2B3917}"/>
    <cellStyle name="Comma 409 2" xfId="1979" xr:uid="{1FF05FA4-8FAC-4EF7-8B79-B58D772B0A01}"/>
    <cellStyle name="Comma 409 3" xfId="1980" xr:uid="{05DC8AE2-47D7-4204-A0DA-9F4B6AED0DA4}"/>
    <cellStyle name="Comma 409 3 2" xfId="5094" xr:uid="{8B6D7EBF-35CC-442D-948A-044CB4CC8C03}"/>
    <cellStyle name="Comma 41" xfId="1981" xr:uid="{8DCFE020-93DB-44E5-BB2A-98C705B4E5C6}"/>
    <cellStyle name="Comma 41 2" xfId="1982" xr:uid="{EC35F2E2-E739-4E39-99FB-332973D65320}"/>
    <cellStyle name="Comma 41 3" xfId="4374" xr:uid="{8494CB72-F3DC-44BD-85EB-95CEE82FACCD}"/>
    <cellStyle name="Comma 410" xfId="1983" xr:uid="{BF712A05-2315-4C7D-A738-435ECC8069DB}"/>
    <cellStyle name="Comma 410 2" xfId="1984" xr:uid="{9C13160F-C71F-4F1A-84CD-EE7AA70C13A2}"/>
    <cellStyle name="Comma 410 3" xfId="1985" xr:uid="{EB28E1C2-B0B8-415F-9B7A-7DDAF6B3C949}"/>
    <cellStyle name="Comma 410 3 2" xfId="5459" xr:uid="{733B0D97-5F8E-4750-8062-9B16D0A18BF9}"/>
    <cellStyle name="Comma 411" xfId="1986" xr:uid="{AC073B5C-2FF6-4FD7-B5A6-D595F18AC2E7}"/>
    <cellStyle name="Comma 411 2" xfId="1987" xr:uid="{224D1E72-544F-4D1C-8320-FB23A69DD223}"/>
    <cellStyle name="Comma 411 3" xfId="1988" xr:uid="{86882D9E-8784-46BB-ABA1-E96BFD6D11D2}"/>
    <cellStyle name="Comma 411 3 2" xfId="5093" xr:uid="{F2F70763-889B-425D-93E8-C1FFAB215A11}"/>
    <cellStyle name="Comma 412" xfId="1989" xr:uid="{1FB12482-A2A5-4D7D-BC9C-F61B84B3BC79}"/>
    <cellStyle name="Comma 412 2" xfId="1990" xr:uid="{6DD56479-2CB2-4BC7-99B3-A68E5FB11879}"/>
    <cellStyle name="Comma 412 3" xfId="1991" xr:uid="{27B4AD01-9678-4B7F-8FCE-CEF040393B55}"/>
    <cellStyle name="Comma 412 3 2" xfId="5092" xr:uid="{9FA5CD94-CE23-41F6-8233-117E8232DE2E}"/>
    <cellStyle name="Comma 413" xfId="1992" xr:uid="{7BE7CC74-6B24-4B0A-85D0-46FD160CC645}"/>
    <cellStyle name="Comma 413 2" xfId="1993" xr:uid="{B7D7321E-BC89-4CCD-8A5D-615AE1C022D5}"/>
    <cellStyle name="Comma 413 3" xfId="1994" xr:uid="{D0662B87-9CE9-4486-A769-E1C46D34A1EA}"/>
    <cellStyle name="Comma 413 3 2" xfId="5091" xr:uid="{00857C98-184C-4E2D-90C7-C3927882FA8C}"/>
    <cellStyle name="Comma 414" xfId="1995" xr:uid="{92F1C48D-8BC5-499F-BA0A-FD684EFDC623}"/>
    <cellStyle name="Comma 414 2" xfId="1996" xr:uid="{E4C0A074-184D-4862-A380-AF6BE78E9174}"/>
    <cellStyle name="Comma 414 3" xfId="1997" xr:uid="{B2CDA55F-908C-40CB-95FD-829164106B6D}"/>
    <cellStyle name="Comma 414 3 2" xfId="5090" xr:uid="{03D005F6-EFF2-450E-9427-CBD3B81282B4}"/>
    <cellStyle name="Comma 415" xfId="1998" xr:uid="{A5B9B4DC-D4D2-4E97-A8D9-ABBE9ED3F85D}"/>
    <cellStyle name="Comma 415 2" xfId="1999" xr:uid="{4FD017BA-4AEA-4D7E-A69B-FE7AD035D926}"/>
    <cellStyle name="Comma 415 3" xfId="2000" xr:uid="{05356169-5B04-413F-8260-F73E9232226B}"/>
    <cellStyle name="Comma 415 3 2" xfId="5089" xr:uid="{E8B92CC8-D6E9-4F5E-9FE4-007DA31E65CF}"/>
    <cellStyle name="Comma 416" xfId="2001" xr:uid="{ED660BFB-66F9-490A-B11A-48500F9562AD}"/>
    <cellStyle name="Comma 416 2" xfId="2002" xr:uid="{596280E8-A6B1-4B6E-ACCE-7C05F761E635}"/>
    <cellStyle name="Comma 416 3" xfId="2003" xr:uid="{BC4AF36E-AD81-468A-80EB-28219D1FD050}"/>
    <cellStyle name="Comma 417" xfId="2004" xr:uid="{0F68C945-08E5-49FE-8E16-5C06430A7206}"/>
    <cellStyle name="Comma 417 2" xfId="2005" xr:uid="{FFD7455D-8786-47C9-B95B-557886CD4502}"/>
    <cellStyle name="Comma 417 3" xfId="2006" xr:uid="{DE6F3F70-D069-46B3-BD88-185A90D0F246}"/>
    <cellStyle name="Comma 418" xfId="2007" xr:uid="{286C8555-84CB-496B-9615-E2D30D9FCADE}"/>
    <cellStyle name="Comma 418 2" xfId="2008" xr:uid="{309C7E31-8F91-4455-AB71-5137FB2B7CBA}"/>
    <cellStyle name="Comma 418 3" xfId="2009" xr:uid="{7E68F260-BC4D-4AB1-AAF9-4CED46A519D6}"/>
    <cellStyle name="Comma 419" xfId="2010" xr:uid="{893E7F89-C8CD-43CE-8B0E-4183E71BDA61}"/>
    <cellStyle name="Comma 419 2" xfId="2011" xr:uid="{1349CF92-218C-4DD7-8EE1-B274CA51B0B9}"/>
    <cellStyle name="Comma 419 3" xfId="2012" xr:uid="{744B00D4-104B-4736-864F-6A04353D8203}"/>
    <cellStyle name="Comma 419 3 2" xfId="4375" xr:uid="{16815286-A0ED-4358-8CC0-272501EC3C8A}"/>
    <cellStyle name="Comma 419 4" xfId="2013" xr:uid="{6D32EDA3-99FE-41D1-A3C6-E006455AF96C}"/>
    <cellStyle name="Comma 419 4 2" xfId="5458" xr:uid="{B5CB5F2D-D7ED-49A9-9433-6E54219490BD}"/>
    <cellStyle name="Comma 419 5" xfId="2014" xr:uid="{A51B9722-9A8E-4BBD-8A3A-94395BA0CCB4}"/>
    <cellStyle name="Comma 419 5 2" xfId="4376" xr:uid="{EB4E96F2-731B-4879-8DD3-8C6468727E63}"/>
    <cellStyle name="Comma 419 6" xfId="2015" xr:uid="{8DCCDAD3-BCB5-4153-B759-F7A4B1BA5383}"/>
    <cellStyle name="Comma 419 6 2" xfId="4377" xr:uid="{FEFB9F0D-39CF-4BC7-A4E3-297EC0339E69}"/>
    <cellStyle name="Comma 42" xfId="2016" xr:uid="{4C325580-2305-4710-BEBD-F2A7FEC1F3D8}"/>
    <cellStyle name="Comma 42 2" xfId="2017" xr:uid="{8C9FCA8A-9170-45D6-BA30-3741D014C029}"/>
    <cellStyle name="Comma 42 3" xfId="4378" xr:uid="{70D67ECD-EC9A-4470-824F-A4B63C3713C0}"/>
    <cellStyle name="Comma 420" xfId="2018" xr:uid="{92429558-3911-4B5C-B2BD-E3B3BFEA0E6F}"/>
    <cellStyle name="Comma 420 2" xfId="2019" xr:uid="{45412FA8-329F-4C64-8F09-4AAD06EF1415}"/>
    <cellStyle name="Comma 420 3" xfId="2020" xr:uid="{4212B7C1-5D87-4BB8-B42A-21C79D22121F}"/>
    <cellStyle name="Comma 420 3 2" xfId="4379" xr:uid="{AF56B22E-28CF-4670-AFCE-3823F1AD5EE2}"/>
    <cellStyle name="Comma 420 4" xfId="2021" xr:uid="{6D5F3B7C-9D69-47D5-A96C-10E361F22EDF}"/>
    <cellStyle name="Comma 420 4 2" xfId="5088" xr:uid="{770C9194-9DCF-4E23-BC37-7520C91BDFB0}"/>
    <cellStyle name="Comma 420 5" xfId="2022" xr:uid="{B6773E7A-0D39-4E8A-869C-F7F7F5D328C9}"/>
    <cellStyle name="Comma 420 5 2" xfId="4380" xr:uid="{C5E86083-1E1E-4D2E-9083-770417271D8E}"/>
    <cellStyle name="Comma 421" xfId="2023" xr:uid="{CE760043-4489-480E-A4FC-5A9A3D17223C}"/>
    <cellStyle name="Comma 421 2" xfId="2024" xr:uid="{887B7581-D1C0-47A5-BC01-E5DA8C867242}"/>
    <cellStyle name="Comma 421 2 2" xfId="4381" xr:uid="{F121B510-1B7D-415F-838B-AD6795CB8513}"/>
    <cellStyle name="Comma 421 3" xfId="2025" xr:uid="{1F72DFDD-DE8F-48FA-9EE7-D877CEFAA3BB}"/>
    <cellStyle name="Comma 421 4" xfId="2026" xr:uid="{966D35D7-B13E-4A59-9A2E-4FC5A6E318DF}"/>
    <cellStyle name="Comma 421 4 2" xfId="4382" xr:uid="{31AD4139-F1ED-470F-9702-95DC470F8994}"/>
    <cellStyle name="Comma 421 5" xfId="2027" xr:uid="{8BE0ED99-1D96-4900-B61E-9471E3B8B8AC}"/>
    <cellStyle name="Comma 421 5 2" xfId="5457" xr:uid="{FC83CE4C-9624-4FDA-947B-415511E7D3E2}"/>
    <cellStyle name="Comma 422" xfId="2028" xr:uid="{67808158-01AA-45CA-8E69-9BD44727FF6D}"/>
    <cellStyle name="Comma 422 2" xfId="2029" xr:uid="{A825F171-1EF2-4FD0-95DB-0C4897B12AF8}"/>
    <cellStyle name="Comma 422 3" xfId="2030" xr:uid="{E0F4F453-8C19-45CB-A6DC-B07E5E1182FB}"/>
    <cellStyle name="Comma 422 4" xfId="2031" xr:uid="{B694D46E-B6AD-4BE9-A143-D22691F432E6}"/>
    <cellStyle name="Comma 422 4 2" xfId="5456" xr:uid="{B88CA31C-5711-43EC-A2F0-9F09FA2CFA72}"/>
    <cellStyle name="Comma 422 5" xfId="2032" xr:uid="{B2C3D0A0-B121-4054-8BF2-423577CCEED4}"/>
    <cellStyle name="Comma 423" xfId="2033" xr:uid="{EB33CB3C-4E60-42D5-8B18-0475CF113725}"/>
    <cellStyle name="Comma 423 2" xfId="2034" xr:uid="{6EFA5024-E557-4A0E-B388-2DCD55F75B23}"/>
    <cellStyle name="Comma 423 3" xfId="2035" xr:uid="{DCA265BC-E0A1-4D2F-99EC-98EA9D62ACAB}"/>
    <cellStyle name="Comma 423 4" xfId="2036" xr:uid="{2E3796DF-9E41-4B8F-BDA4-0B98FE2697E8}"/>
    <cellStyle name="Comma 423 4 2" xfId="5087" xr:uid="{1766B041-97C4-4093-8CC6-678E4451695F}"/>
    <cellStyle name="Comma 424" xfId="2037" xr:uid="{6733546B-1663-4086-94D9-4EACF0202B33}"/>
    <cellStyle name="Comma 424 2" xfId="2038" xr:uid="{47E5AB65-89EB-4F76-8EDD-C7BF87AA3E77}"/>
    <cellStyle name="Comma 424 2 2" xfId="4383" xr:uid="{2AF89361-78AD-445E-B6AC-E5804EB78787}"/>
    <cellStyle name="Comma 424 3" xfId="2039" xr:uid="{A91D92B5-AC19-4181-A691-FEC383EE262B}"/>
    <cellStyle name="Comma 424 3 2" xfId="5086" xr:uid="{DD89CFD8-054C-4D17-841D-BD3768B5D8B8}"/>
    <cellStyle name="Comma 425" xfId="2040" xr:uid="{D919A929-A7F0-4A65-A060-2E81A7607A52}"/>
    <cellStyle name="Comma 425 2" xfId="2041" xr:uid="{29044498-9ADD-49B4-BF0A-FD69ED81F53C}"/>
    <cellStyle name="Comma 425 3" xfId="2042" xr:uid="{25E436FD-C90B-4383-9BF5-2C7FD883A379}"/>
    <cellStyle name="Comma 425 4" xfId="2043" xr:uid="{8BA65CC7-60C8-4150-82BA-CED55410DC92}"/>
    <cellStyle name="Comma 425 4 2" xfId="5455" xr:uid="{F0F0FDD8-EAD4-479C-88F5-E223CC161177}"/>
    <cellStyle name="Comma 426" xfId="2044" xr:uid="{56E05400-5C49-4C8F-8012-62A482F93A75}"/>
    <cellStyle name="Comma 426 2" xfId="2045" xr:uid="{F5404D17-1D49-41D2-BD68-5F42A9F56BF9}"/>
    <cellStyle name="Comma 426 3" xfId="2046" xr:uid="{BC3B7F02-CE0B-4D46-8EA8-DF032845AAB3}"/>
    <cellStyle name="Comma 426 4" xfId="2047" xr:uid="{0F49A782-1AC9-4553-8254-DA667FEFBD13}"/>
    <cellStyle name="Comma 426 4 2" xfId="5085" xr:uid="{E20C797E-4338-4F8B-80E9-43515B91187F}"/>
    <cellStyle name="Comma 426 5" xfId="4442" xr:uid="{74715717-33D5-496E-AA4C-5764AC9E414D}"/>
    <cellStyle name="Comma 426 5 2" xfId="5469" xr:uid="{5DFE313F-5A23-4131-912A-E66381AF4FBF}"/>
    <cellStyle name="Comma 426 5 2 2" xfId="6228" xr:uid="{DEDD468B-DE76-447D-B9F6-3C14CAFE1F63}"/>
    <cellStyle name="Comma 426 5 3" xfId="5746" xr:uid="{B3E76952-FDDA-404D-BF90-251F02BDBE57}"/>
    <cellStyle name="Comma 426 5 3 2" xfId="6469" xr:uid="{6D2C2638-B2AA-4082-9ECB-F9E59C2BF423}"/>
    <cellStyle name="Comma 426 5 4" xfId="5987" xr:uid="{9055A8D0-5943-47E6-AC02-F3DBD85A0B1D}"/>
    <cellStyle name="Comma 427" xfId="2048" xr:uid="{216AE075-C600-48BC-9CCA-514F4E0F86B3}"/>
    <cellStyle name="Comma 427 2" xfId="2049" xr:uid="{78B79860-10A3-49BD-A279-2C288805A995}"/>
    <cellStyle name="Comma 427 3" xfId="2050" xr:uid="{24E67DB7-162C-418F-8517-58E2768A9E2D}"/>
    <cellStyle name="Comma 427 4" xfId="2051" xr:uid="{664D040E-647E-4D32-B603-3CB92E948779}"/>
    <cellStyle name="Comma 427 4 2" xfId="5454" xr:uid="{82EFA42D-B9B2-4BB5-B4D0-6FE8BEBDDCA3}"/>
    <cellStyle name="Comma 427 5" xfId="4441" xr:uid="{ABE796E1-840E-49BB-8B5C-D90E7094425A}"/>
    <cellStyle name="Comma 427 5 2" xfId="5468" xr:uid="{0B1FE57C-E280-4341-BD02-03284F3CC06E}"/>
    <cellStyle name="Comma 427 5 2 2" xfId="6227" xr:uid="{88A30586-A2B9-4A78-967C-0C6B086010BE}"/>
    <cellStyle name="Comma 427 5 3" xfId="5745" xr:uid="{34C78BA0-7477-4B3B-B8EC-D8CA6B04A96D}"/>
    <cellStyle name="Comma 427 5 3 2" xfId="6468" xr:uid="{4018A7C8-45F0-4CD1-952F-5E9433D2DF18}"/>
    <cellStyle name="Comma 427 5 4" xfId="5986" xr:uid="{FC4AFA62-0483-44FB-A137-977134B1283F}"/>
    <cellStyle name="Comma 428" xfId="2052" xr:uid="{9E3B62A4-A899-49C1-B4B7-884D5360BDCF}"/>
    <cellStyle name="Comma 428 2" xfId="2053" xr:uid="{1EA63FDC-EE04-47DD-9F82-2AE5CC1176FA}"/>
    <cellStyle name="Comma 428 2 2" xfId="4385" xr:uid="{888A97CA-647B-46A3-A36C-1250FEC91165}"/>
    <cellStyle name="Comma 428 3" xfId="2054" xr:uid="{31D75BFE-8999-49F8-84EF-3DF9196ED3AC}"/>
    <cellStyle name="Comma 428 4" xfId="4384" xr:uid="{8AD9D23F-4428-4C19-81CC-8B99F888346F}"/>
    <cellStyle name="Comma 429" xfId="2055" xr:uid="{0A60FA9F-A076-4A76-B781-866786417C55}"/>
    <cellStyle name="Comma 429 2" xfId="2056" xr:uid="{FDDA73A3-9986-4E2E-8227-9CBBF3583345}"/>
    <cellStyle name="Comma 429 3" xfId="2057" xr:uid="{D1575DCB-9FF4-49AA-B849-812D813C6AAF}"/>
    <cellStyle name="Comma 429 4" xfId="2058" xr:uid="{F1F8073A-1DEB-4753-B9D4-ABC17DF16540}"/>
    <cellStyle name="Comma 429 4 2" xfId="5084" xr:uid="{20B3D850-33F5-4D8F-8F7F-1EA881305C46}"/>
    <cellStyle name="Comma 43" xfId="2059" xr:uid="{6B09C06A-8324-46F0-8D70-9F6486C0BB0B}"/>
    <cellStyle name="Comma 43 2" xfId="2060" xr:uid="{708B2025-8C17-49FD-9DFA-EB04027C367A}"/>
    <cellStyle name="Comma 43 3" xfId="4386" xr:uid="{CC2A7149-528A-4369-8E25-34E08617078C}"/>
    <cellStyle name="Comma 430" xfId="2061" xr:uid="{555864CD-621D-4372-BFAD-F8C3172FFB98}"/>
    <cellStyle name="Comma 430 2" xfId="2062" xr:uid="{FB3E5BDC-AD7B-4A06-939B-C0D7C5751566}"/>
    <cellStyle name="Comma 430 3" xfId="2063" xr:uid="{8B31A546-0757-4608-A9BF-35B855D4084F}"/>
    <cellStyle name="Comma 430 4" xfId="2064" xr:uid="{61EB4A31-1DA2-4CC1-BF6D-545131959B08}"/>
    <cellStyle name="Comma 430 4 2" xfId="5083" xr:uid="{1FD8FD11-8D54-4313-BE08-BB7C70B8539B}"/>
    <cellStyle name="Comma 431" xfId="2065" xr:uid="{166B52D0-9E0F-4C69-A7AD-D20DB0E7EE3F}"/>
    <cellStyle name="Comma 431 2" xfId="2066" xr:uid="{7E94B76C-6229-46A9-8E84-7DED8C45832E}"/>
    <cellStyle name="Comma 431 3" xfId="2067" xr:uid="{D0D3C5AB-69DD-44EF-923E-3CA4D5ACED01}"/>
    <cellStyle name="Comma 431 4" xfId="2068" xr:uid="{CFA5274B-9493-4D35-8E54-F79E6119EF91}"/>
    <cellStyle name="Comma 431 4 2" xfId="5082" xr:uid="{5B5B598A-0E16-4AD9-BC1D-88FC0AB680F0}"/>
    <cellStyle name="Comma 432" xfId="2069" xr:uid="{93F1472E-CE95-4B4C-A12B-67E211A0788D}"/>
    <cellStyle name="Comma 432 2" xfId="2070" xr:uid="{6AF3AB64-FF16-4B6A-BAA7-320942C802EB}"/>
    <cellStyle name="Comma 432 3" xfId="2071" xr:uid="{230F1B1E-2E63-4285-9B21-2857EFFAE1CE}"/>
    <cellStyle name="Comma 432 4" xfId="2072" xr:uid="{348C8120-09C3-4017-96C3-31343B2694A7}"/>
    <cellStyle name="Comma 432 4 2" xfId="5081" xr:uid="{98342E20-A405-4EB7-9643-8747AC5CD9C8}"/>
    <cellStyle name="Comma 433" xfId="2073" xr:uid="{E9DD1ADD-9BB9-4B62-AC22-B88178F5A174}"/>
    <cellStyle name="Comma 433 2" xfId="2074" xr:uid="{E3764910-4468-4A59-B0EE-26E2D7B41DC4}"/>
    <cellStyle name="Comma 433 3" xfId="2075" xr:uid="{DB7D0C70-F511-4875-BB06-6A050447AA4C}"/>
    <cellStyle name="Comma 433 4" xfId="2076" xr:uid="{B0D3FD3F-C9DA-4F19-BA8E-B092592DF4D9}"/>
    <cellStyle name="Comma 433 4 2" xfId="5080" xr:uid="{48E44223-C1CD-4473-BD9F-D3A312413310}"/>
    <cellStyle name="Comma 434" xfId="2077" xr:uid="{31E3DC94-7851-44E4-B162-FD733A75089F}"/>
    <cellStyle name="Comma 434 2" xfId="2078" xr:uid="{513CCEEF-DF0D-4A59-900C-CBA41BEA0F42}"/>
    <cellStyle name="Comma 435" xfId="2079" xr:uid="{631BB6D7-3CA1-4D8D-8C96-6629CF10420A}"/>
    <cellStyle name="Comma 435 2" xfId="2080" xr:uid="{BA934C19-AEFD-41C2-8E9C-8789C34CDE4A}"/>
    <cellStyle name="Comma 436" xfId="2081" xr:uid="{E8F99910-563B-4F09-AED8-6537F41D9956}"/>
    <cellStyle name="Comma 436 2" xfId="2082" xr:uid="{B3A8BD8D-46BC-47ED-9D28-E2582F520CD8}"/>
    <cellStyle name="Comma 437" xfId="2083" xr:uid="{1DD81714-22F7-45A1-9FC1-A5E81651D93B}"/>
    <cellStyle name="Comma 437 2" xfId="4387" xr:uid="{302D3837-B965-4259-B85E-F716B6C9A330}"/>
    <cellStyle name="Comma 438" xfId="2084" xr:uid="{D275EC92-E852-456B-AC6C-4BE9D594326C}"/>
    <cellStyle name="Comma 438 2" xfId="4388" xr:uid="{DA9362CA-F7E1-4BF7-8BEC-6A4242E1EC0C}"/>
    <cellStyle name="Comma 439" xfId="2085" xr:uid="{F2A630C0-2EFD-423E-B951-7B217F8DB247}"/>
    <cellStyle name="Comma 439 2" xfId="2086" xr:uid="{A2507E53-1AC5-4DD7-A13B-689884B1334D}"/>
    <cellStyle name="Comma 44" xfId="2087" xr:uid="{BED9E47E-D952-4F03-8B0A-92375B24096C}"/>
    <cellStyle name="Comma 44 2" xfId="2088" xr:uid="{C72C97EB-292A-4CA3-B8AA-87982F6A5983}"/>
    <cellStyle name="Comma 44 2 2" xfId="2089" xr:uid="{9D5FB601-33F3-4D54-B151-444BEB155603}"/>
    <cellStyle name="Comma 44 3" xfId="2090" xr:uid="{FC147545-F54D-43AE-AF70-81074917D2B1}"/>
    <cellStyle name="Comma 44 3 2" xfId="2091" xr:uid="{8A629D49-2170-4037-957E-1C21549442F2}"/>
    <cellStyle name="Comma 44 3 3" xfId="2092" xr:uid="{0841AF69-043A-49EE-87E7-687D43B5915A}"/>
    <cellStyle name="Comma 44 3 3 2" xfId="4390" xr:uid="{5E3E239C-71EF-4F12-8C34-92871DA4F921}"/>
    <cellStyle name="Comma 44 3 3 3" xfId="5079" xr:uid="{73E8753B-36EC-455D-9097-EF15E5EF0104}"/>
    <cellStyle name="Comma 44 4" xfId="2093" xr:uid="{67306FF4-4303-49BB-9AD4-9D59155B2B74}"/>
    <cellStyle name="Comma 44 4 2" xfId="2094" xr:uid="{CE8B4AFA-0DBD-4ABA-B255-CF242C58163A}"/>
    <cellStyle name="Comma 44 4 3" xfId="4391" xr:uid="{E12CBE7D-2741-44C4-BE7E-027F2CC769F6}"/>
    <cellStyle name="Comma 44 5" xfId="2095" xr:uid="{EA2B4A7B-BBFE-497D-B3FB-EEA18530666E}"/>
    <cellStyle name="Comma 44 5 2" xfId="2096" xr:uid="{5309A2C2-3CCB-420C-AC5E-B8C6B31DB278}"/>
    <cellStyle name="Comma 44 5 3" xfId="2097" xr:uid="{936BE268-E5B5-44C5-8E11-2D56281B22A5}"/>
    <cellStyle name="Comma 44 5 4" xfId="2098" xr:uid="{D25C8117-4272-42F3-9648-AFD7A5D5E1C8}"/>
    <cellStyle name="Comma 44 5 5" xfId="2099" xr:uid="{22EA689B-7A3D-4FE4-B0E7-FAE2244CFF90}"/>
    <cellStyle name="Comma 44 5 6" xfId="5453" xr:uid="{1D1516A8-838E-4886-8E02-1328DE58C5B6}"/>
    <cellStyle name="Comma 44 6" xfId="4389" xr:uid="{BDD15426-E147-4F4B-91DF-28037107CC7C}"/>
    <cellStyle name="Comma 440" xfId="2100" xr:uid="{98E5AFBB-ECD3-4D6C-A7BF-A58790B30809}"/>
    <cellStyle name="Comma 440 2" xfId="2101" xr:uid="{7DCBC061-6CAA-4AD7-93DB-C17EF1D8C8D3}"/>
    <cellStyle name="Comma 441" xfId="2102" xr:uid="{844F549F-D5E2-47BF-BB91-2E1344F27D43}"/>
    <cellStyle name="Comma 441 2" xfId="2103" xr:uid="{F321D20B-22C3-4705-B58F-3AC5DA2F3E3C}"/>
    <cellStyle name="Comma 442" xfId="2104" xr:uid="{EAE61332-3BA7-400F-9829-51491D545AB2}"/>
    <cellStyle name="Comma 442 2" xfId="4392" xr:uid="{001CADB8-F3CF-4E75-8E22-3A558DEE0652}"/>
    <cellStyle name="Comma 443" xfId="2105" xr:uid="{409F3C64-DE20-4465-8D11-DCE35400231E}"/>
    <cellStyle name="Comma 443 2" xfId="4393" xr:uid="{35AE0661-A128-43E9-91F4-84ECD2F2B04C}"/>
    <cellStyle name="Comma 444" xfId="2106" xr:uid="{45360F79-EA12-4F5E-A8A8-DCBB6E66D519}"/>
    <cellStyle name="Comma 444 2" xfId="5078" xr:uid="{72C3360F-A993-4C40-B22F-7F9920D6DECE}"/>
    <cellStyle name="Comma 445" xfId="2107" xr:uid="{6B676C9C-3B8A-4ACB-8167-EA5AF2B77231}"/>
    <cellStyle name="Comma 445 2" xfId="5077" xr:uid="{226F1AD9-A5B2-4704-BFBF-E451D63EB0FE}"/>
    <cellStyle name="Comma 446" xfId="2108" xr:uid="{262C0242-FACB-4F86-BC60-A4F224E5354B}"/>
    <cellStyle name="Comma 446 2" xfId="5076" xr:uid="{19E4CFAC-7645-4288-A33E-6DB344379EA9}"/>
    <cellStyle name="Comma 447" xfId="2109" xr:uid="{66BC61EB-4CA5-4393-99F4-22CEAD27D538}"/>
    <cellStyle name="Comma 447 2" xfId="5075" xr:uid="{8A939FE5-3BA1-49B4-9A07-2AE3FF09E1EC}"/>
    <cellStyle name="Comma 448" xfId="2110" xr:uid="{F55A07FB-2614-4FF6-A541-44353212FD18}"/>
    <cellStyle name="Comma 448 2" xfId="5074" xr:uid="{FCB61899-236A-43BB-B7EE-F19D818A5049}"/>
    <cellStyle name="Comma 449" xfId="2111" xr:uid="{1C8B9C1C-D934-4760-90F7-47DA748384A7}"/>
    <cellStyle name="Comma 449 2" xfId="5073" xr:uid="{33FAAFF3-339B-4170-9185-F0978085733E}"/>
    <cellStyle name="Comma 45" xfId="2112" xr:uid="{87BD6F0C-EC2B-406F-B51F-B9AF9E461987}"/>
    <cellStyle name="Comma 45 2" xfId="2113" xr:uid="{AA825A61-7A7A-40F5-80C1-B5F94C96EC67}"/>
    <cellStyle name="Comma 45 2 2" xfId="2114" xr:uid="{BF737BB8-3661-4A0F-B7F8-67E72B4C3981}"/>
    <cellStyle name="Comma 45 3" xfId="2115" xr:uid="{EBA1AE9C-4592-4786-B872-EC1FFEB2A578}"/>
    <cellStyle name="Comma 45 3 2" xfId="2116" xr:uid="{9E5A10BE-ED2E-49ED-AEF6-D598AE8CF6E8}"/>
    <cellStyle name="Comma 45 3 2 2" xfId="4394" xr:uid="{BB1159A2-74B9-4A38-A5DA-695CF5A12EDF}"/>
    <cellStyle name="Comma 45 3 3" xfId="2117" xr:uid="{BF4AD249-7F78-402F-971A-9D5A6416AF17}"/>
    <cellStyle name="Comma 45 3 3 2" xfId="5072" xr:uid="{A0D21894-82B8-452D-BBD9-490AEA507948}"/>
    <cellStyle name="Comma 45 4" xfId="2118" xr:uid="{F6054BC3-7FAB-42C8-BA52-0DB2A1F2927C}"/>
    <cellStyle name="Comma 45 4 2" xfId="2119" xr:uid="{BBEFFD32-21B5-4731-8726-10E05D8D008E}"/>
    <cellStyle name="Comma 45 4 2 2" xfId="4395" xr:uid="{3DF65B88-EB7D-4EA3-8427-1955C5C0E084}"/>
    <cellStyle name="Comma 45 4 3" xfId="2120" xr:uid="{EBB352F7-60ED-4487-937F-12F8235B2E2F}"/>
    <cellStyle name="Comma 45 4 3 2" xfId="4396" xr:uid="{4DF6EF61-80CF-433F-9CB3-BF2FFED26416}"/>
    <cellStyle name="Comma 45 4 4" xfId="2121" xr:uid="{B0FD48A8-4442-48CC-88D3-622391E26559}"/>
    <cellStyle name="Comma 45 4 5" xfId="2122" xr:uid="{26AD2C88-952F-47BC-B334-3C3BB496EE68}"/>
    <cellStyle name="Comma 45 4 5 2" xfId="4397" xr:uid="{84494D26-32DC-4894-A9A1-ADC1BDAC5AD5}"/>
    <cellStyle name="Comma 45 4 6" xfId="5071" xr:uid="{668EAF94-6201-4894-BBCD-1E60424A16AC}"/>
    <cellStyle name="Comma 450" xfId="2123" xr:uid="{3F16B569-B331-444A-AD23-F848F8D5FA13}"/>
    <cellStyle name="Comma 450 2" xfId="5070" xr:uid="{DFB2E368-3DBE-4FBD-AB9E-A476F59034A0}"/>
    <cellStyle name="Comma 451" xfId="2124" xr:uid="{3670AA2D-D163-4DB1-884D-D68026673606}"/>
    <cellStyle name="Comma 451 2" xfId="4398" xr:uid="{57F1EDEF-039A-40BA-A1C7-48C2C9AFE78F}"/>
    <cellStyle name="Comma 451 3" xfId="5069" xr:uid="{AF7C9328-E4D4-4F00-A265-148033F51F7A}"/>
    <cellStyle name="Comma 452" xfId="2125" xr:uid="{9017A273-8BDB-43DB-B4A2-91866A5D133E}"/>
    <cellStyle name="Comma 452 2" xfId="4399" xr:uid="{D7235754-D2DE-47FC-A4A4-435D1A8BD88F}"/>
    <cellStyle name="Comma 452 3" xfId="5068" xr:uid="{1E631891-4B58-4A24-AA18-85CE7C5C570F}"/>
    <cellStyle name="Comma 453" xfId="2126" xr:uid="{75A0FC7E-68A0-44C5-B233-3A9D0A0567FF}"/>
    <cellStyle name="Comma 453 2" xfId="4400" xr:uid="{E6A969CA-4449-45A9-A36E-5DBDBACFB0E1}"/>
    <cellStyle name="Comma 453 3" xfId="5067" xr:uid="{76B79679-A648-4B44-BD22-F0018FAD799A}"/>
    <cellStyle name="Comma 454" xfId="2127" xr:uid="{E9F657F3-F421-4D79-B959-A8A5F82B1E2F}"/>
    <cellStyle name="Comma 454 2" xfId="4401" xr:uid="{68A916D5-2B77-49C6-8B05-415716A2EDB8}"/>
    <cellStyle name="Comma 454 3" xfId="5066" xr:uid="{EEB0F34A-19BD-4F41-AB63-E65ABEB449F9}"/>
    <cellStyle name="Comma 455" xfId="2128" xr:uid="{B3760DC0-0D7E-4BE9-AA06-40524C6A96C2}"/>
    <cellStyle name="Comma 455 2" xfId="4402" xr:uid="{3C3A3176-5218-48A1-BDC7-2338B1F9B3F3}"/>
    <cellStyle name="Comma 455 3" xfId="5065" xr:uid="{B4C2DD6D-9C28-4F0D-AFC0-A130C667664B}"/>
    <cellStyle name="Comma 456" xfId="2129" xr:uid="{9A5CAA64-45C5-4783-989B-ED8C5F09EBEE}"/>
    <cellStyle name="Comma 456 2" xfId="4403" xr:uid="{EAEE8236-C9C4-404B-B73E-DB8149DB993D}"/>
    <cellStyle name="Comma 456 3" xfId="5064" xr:uid="{4281EBAB-4BBD-43BE-B86F-D78A18F19664}"/>
    <cellStyle name="Comma 457" xfId="2130" xr:uid="{6DAADC28-536E-4BDD-825F-88E8797804F8}"/>
    <cellStyle name="Comma 457 2" xfId="4404" xr:uid="{CD789853-6B54-4BC9-A58F-6B7C916FCE6F}"/>
    <cellStyle name="Comma 457 3" xfId="5063" xr:uid="{08C23C26-D514-4E4E-9F46-75E176DF923E}"/>
    <cellStyle name="Comma 458" xfId="2131" xr:uid="{3C51E38D-94CF-4C15-957A-E40A571BF79A}"/>
    <cellStyle name="Comma 458 2" xfId="5062" xr:uid="{ABFE2E52-61D3-47AA-902B-AAA85CB331F3}"/>
    <cellStyle name="Comma 459" xfId="2132" xr:uid="{2B89D5EA-8EC8-437F-8CDF-B3D01988B0BE}"/>
    <cellStyle name="Comma 459 2" xfId="5061" xr:uid="{3BA714C0-F854-4739-ADD3-44DCE503DD8D}"/>
    <cellStyle name="Comma 46" xfId="2133" xr:uid="{2A8E71DA-06FD-4FD6-9E23-6A74AA79DAA2}"/>
    <cellStyle name="Comma 46 2" xfId="2134" xr:uid="{1D1B4A0B-DA5D-4C5D-BD62-D1C1E7530BF6}"/>
    <cellStyle name="Comma 46 2 2" xfId="2135" xr:uid="{62273BDE-E00F-45EC-822C-F1A6DD171FD6}"/>
    <cellStyle name="Comma 46 3" xfId="2136" xr:uid="{7174D595-BA58-4616-9657-65C925C94FB8}"/>
    <cellStyle name="Comma 46 3 2" xfId="2137" xr:uid="{70E0DD1E-C2FD-484C-8215-A7641C1E6186}"/>
    <cellStyle name="Comma 46 3 2 2" xfId="4405" xr:uid="{982C221E-75D7-48D3-9D7D-9B0F90BBA412}"/>
    <cellStyle name="Comma 46 3 3" xfId="2138" xr:uid="{0AEB3D1A-C23E-42E3-844A-5EFA36C65DF6}"/>
    <cellStyle name="Comma 46 3 3 2" xfId="5060" xr:uid="{CFD8D6B3-E782-4FC0-A890-2724A62D7425}"/>
    <cellStyle name="Comma 46 4" xfId="2139" xr:uid="{6D5387AB-2CAF-4E81-AE08-8D8551B02853}"/>
    <cellStyle name="Comma 46 4 2" xfId="2140" xr:uid="{2E1631C8-3ED2-454E-B497-65B300D7847A}"/>
    <cellStyle name="Comma 46 4 2 2" xfId="4406" xr:uid="{589D295D-A195-4A67-9E3A-48914929F755}"/>
    <cellStyle name="Comma 46 4 3" xfId="2141" xr:uid="{47F68337-A2AB-4FFD-82AB-8267A31C1AAB}"/>
    <cellStyle name="Comma 46 4 3 2" xfId="4407" xr:uid="{F28E653D-BE7B-4232-BFAB-B4DDC2539414}"/>
    <cellStyle name="Comma 46 4 4" xfId="2142" xr:uid="{8E5CB0B9-6C16-439F-BD67-D0CCAA6A393B}"/>
    <cellStyle name="Comma 46 4 5" xfId="2143" xr:uid="{381A96CA-8598-4825-939C-F61DBE50DC6E}"/>
    <cellStyle name="Comma 46 4 5 2" xfId="4408" xr:uid="{21C32C2D-9D37-4C63-A5AE-5AFB6ED851CB}"/>
    <cellStyle name="Comma 46 4 6" xfId="5452" xr:uid="{2D226E2E-04B7-4FFE-B9B0-D9A64BDAA615}"/>
    <cellStyle name="Comma 460" xfId="2144" xr:uid="{ADC747D4-7E1B-4BEC-8875-7A8FA98B1645}"/>
    <cellStyle name="Comma 460 2" xfId="5059" xr:uid="{794E2427-F4F9-494A-854F-D8E4980AD5A0}"/>
    <cellStyle name="Comma 461" xfId="2145" xr:uid="{B3ED2A31-85CB-4A96-BB39-C109FF4C7970}"/>
    <cellStyle name="Comma 461 2" xfId="5058" xr:uid="{7BCD690E-2A84-4BC7-88CD-B3FBC5D07AFD}"/>
    <cellStyle name="Comma 462" xfId="2146" xr:uid="{5EF9047E-406A-48AA-9588-0FD03E733911}"/>
    <cellStyle name="Comma 462 2" xfId="5451" xr:uid="{C852997A-3C0A-45F3-9E70-B4303C00C76A}"/>
    <cellStyle name="Comma 463" xfId="2147" xr:uid="{78EE7108-6F1F-41C2-ACE9-2F845A722367}"/>
    <cellStyle name="Comma 463 2" xfId="4409" xr:uid="{FD28A1E1-6DD0-4AD2-953A-1F0E172678C4}"/>
    <cellStyle name="Comma 463 3" xfId="5057" xr:uid="{353AF2B6-0D7A-4AEC-A951-1681363828F9}"/>
    <cellStyle name="Comma 464" xfId="2148" xr:uid="{AB81C81C-E20A-407F-B356-044FD8B3DB15}"/>
    <cellStyle name="Comma 464 2" xfId="4410" xr:uid="{4CD61EE0-625E-4975-8C9E-4134224A9732}"/>
    <cellStyle name="Comma 464 3" xfId="5056" xr:uid="{BD7043E5-BFBF-4BB6-82F5-0DF2B6EA7A71}"/>
    <cellStyle name="Comma 465" xfId="2149" xr:uid="{092BCDDD-4709-473A-8A38-54C3C00E0DBD}"/>
    <cellStyle name="Comma 465 2" xfId="4411" xr:uid="{4F298D74-B672-4FEA-9B65-B76F06CA7853}"/>
    <cellStyle name="Comma 465 3" xfId="5450" xr:uid="{6C9E8A32-A45B-4421-81BB-C46628680987}"/>
    <cellStyle name="Comma 466" xfId="2150" xr:uid="{C87BA242-C627-496D-B4AB-BE00F38FE55B}"/>
    <cellStyle name="Comma 466 2" xfId="4412" xr:uid="{E1273321-3AF7-442A-8C8F-10D0A17E9D6C}"/>
    <cellStyle name="Comma 466 3" xfId="5055" xr:uid="{9DDA634E-AC9B-4707-82EB-1FA84ECBFB5C}"/>
    <cellStyle name="Comma 467" xfId="2151" xr:uid="{0E1F343C-E7E0-4ACD-BC20-1657101EC12C}"/>
    <cellStyle name="Comma 467 2" xfId="4413" xr:uid="{23AAC689-E7A9-4D58-8B57-B0E98B53070C}"/>
    <cellStyle name="Comma 467 3" xfId="5449" xr:uid="{AB3477D0-16AF-4E3E-992D-7AD0FB4FFDDE}"/>
    <cellStyle name="Comma 468" xfId="2152" xr:uid="{56FBCBCC-B97B-4162-A848-8AAC8117C520}"/>
    <cellStyle name="Comma 468 2" xfId="4414" xr:uid="{F99927AB-F794-43BF-BF8A-97CD05594E36}"/>
    <cellStyle name="Comma 468 3" xfId="5054" xr:uid="{0C6A36DB-7D4A-4829-88C9-949A1A764019}"/>
    <cellStyle name="Comma 469" xfId="2153" xr:uid="{5CFE8AED-143E-489D-8C67-1B6C785D1EBA}"/>
    <cellStyle name="Comma 469 2" xfId="4415" xr:uid="{6645CB33-47CD-41EA-BC7A-59908C7B6167}"/>
    <cellStyle name="Comma 469 3" xfId="5053" xr:uid="{2B6CD247-B059-4124-88FA-EB71D3765773}"/>
    <cellStyle name="Comma 47" xfId="2154" xr:uid="{838AE0A6-E580-4F02-97C9-AE004EE3AEC9}"/>
    <cellStyle name="Comma 47 2" xfId="2155" xr:uid="{00EC82BB-CE6F-47FB-AC81-4EA235F094D0}"/>
    <cellStyle name="Comma 47 2 2" xfId="2156" xr:uid="{D48C6F4E-0174-4CF8-84B0-243352FA51C8}"/>
    <cellStyle name="Comma 47 2 2 2" xfId="4416" xr:uid="{75EDAADD-281B-4995-87BC-A74DC898A554}"/>
    <cellStyle name="Comma 47 2 3" xfId="2157" xr:uid="{069FEB59-B6B5-47F1-81CD-E6047ABF2512}"/>
    <cellStyle name="Comma 47 2 4" xfId="2158" xr:uid="{404A287B-BF04-4B24-8F8D-8ADE28FEC14D}"/>
    <cellStyle name="Comma 47 2 4 2" xfId="5052" xr:uid="{423E9979-F6FE-4184-87E0-59ED07B91A4B}"/>
    <cellStyle name="Comma 47 3" xfId="2159" xr:uid="{BA42B889-3704-42F0-B34C-D05449B88AE1}"/>
    <cellStyle name="Comma 47 3 2" xfId="4417" xr:uid="{041283D0-2D38-4E78-A747-198CCF9B1853}"/>
    <cellStyle name="Comma 47 4" xfId="2160" xr:uid="{4AD12F16-11E6-468B-854E-DEF916147416}"/>
    <cellStyle name="Comma 47 4 2" xfId="2161" xr:uid="{43052D35-77E0-4223-BDC4-9071123488F7}"/>
    <cellStyle name="Comma 47 4 2 2" xfId="4418" xr:uid="{FA508A92-B731-49D7-9BFD-5D53700778FC}"/>
    <cellStyle name="Comma 47 4 3" xfId="2162" xr:uid="{19C3DCBA-A41B-4CAB-96A9-A3088EC44103}"/>
    <cellStyle name="Comma 47 4 3 2" xfId="4419" xr:uid="{1F8B1E48-B7FB-46AD-A3B7-6981C586C0C2}"/>
    <cellStyle name="Comma 47 4 4" xfId="2163" xr:uid="{FA488589-B4D1-4229-814D-CD1D8EDF6953}"/>
    <cellStyle name="Comma 47 4 5" xfId="2164" xr:uid="{AAF9CDA4-83ED-445F-A816-10ECDD61731E}"/>
    <cellStyle name="Comma 47 4 5 2" xfId="4420" xr:uid="{1DB33999-0935-4314-9A90-AD25A5F8C0C2}"/>
    <cellStyle name="Comma 47 4 6" xfId="5051" xr:uid="{1D1DF5C2-B97B-4A96-9E41-56A6DCA0A38F}"/>
    <cellStyle name="Comma 470" xfId="2165" xr:uid="{AA8C9AFC-20E7-4FF6-BB3E-D4834E55C3C4}"/>
    <cellStyle name="Comma 470 2" xfId="4421" xr:uid="{495A4377-72F8-4A5F-9358-5490D2DC7B88}"/>
    <cellStyle name="Comma 470 3" xfId="5050" xr:uid="{3F6D1E50-5B9E-421A-BED0-CAEF4A1439C3}"/>
    <cellStyle name="Comma 471" xfId="2166" xr:uid="{4F24F583-C6E7-458C-85EB-C6A21C46A879}"/>
    <cellStyle name="Comma 471 2" xfId="4422" xr:uid="{3E3EA567-90D0-4BA1-A8BE-7E48FABEA782}"/>
    <cellStyle name="Comma 471 3" xfId="5049" xr:uid="{39598944-7432-4496-B509-3E35B79331BD}"/>
    <cellStyle name="Comma 472" xfId="3889" xr:uid="{49072185-8C98-4662-8A0E-3A2E57046D9E}"/>
    <cellStyle name="Comma 472 2" xfId="4911" xr:uid="{F358A250-49EB-4E30-BE8C-7FE686BB6B12}"/>
    <cellStyle name="Comma 472 3" xfId="5404" xr:uid="{85C36F76-A635-4834-9877-AAC26EE4E016}"/>
    <cellStyle name="Comma 473" xfId="4903" xr:uid="{7D34D477-E0D7-4018-B9C6-7494DCEBA325}"/>
    <cellStyle name="Comma 474" xfId="4031" xr:uid="{CED11A7A-0329-4674-BB43-2B9FA17D796A}"/>
    <cellStyle name="Comma 475" xfId="3971" xr:uid="{335614E4-F82D-4E65-AF73-871FDB19E388}"/>
    <cellStyle name="Comma 476" xfId="4077" xr:uid="{EFCD457C-03F8-45EA-A963-8E439668B2CB}"/>
    <cellStyle name="Comma 477" xfId="4034" xr:uid="{7DC40149-E939-4FCB-A05A-CA1700B4F7AA}"/>
    <cellStyle name="Comma 478" xfId="5403" xr:uid="{8B5E73B4-3DB9-4189-8E72-1A152C9AD5CB}"/>
    <cellStyle name="Comma 479" xfId="4933" xr:uid="{EC78C95E-3F32-49B4-AC88-DAF99A04EE87}"/>
    <cellStyle name="Comma 48" xfId="2167" xr:uid="{20046F9E-1FBC-40BD-87CF-82E4460ECAC4}"/>
    <cellStyle name="Comma 48 2" xfId="2168" xr:uid="{9094E1DA-6727-4C30-90A8-1B9CF022BD1D}"/>
    <cellStyle name="Comma 48 2 2" xfId="2169" xr:uid="{B71F756C-52DA-47D2-9E15-9D18AC756421}"/>
    <cellStyle name="Comma 48 2 3" xfId="2170" xr:uid="{9214FB08-7B22-4B6D-A5AE-56A4D95539D0}"/>
    <cellStyle name="Comma 48 2 3 2" xfId="4423" xr:uid="{FB1303FE-EF67-46A8-BFC2-E4828EC37FBE}"/>
    <cellStyle name="Comma 48 2 4" xfId="2171" xr:uid="{950029C9-3FAB-41FD-809F-A1780560BFC6}"/>
    <cellStyle name="Comma 48 2 4 2" xfId="4424" xr:uid="{5D849B42-1021-4304-AEA9-02B96DE8D453}"/>
    <cellStyle name="Comma 48 2 5" xfId="2172" xr:uid="{6DDB1B97-ACB2-4368-B035-BBAA091FCBFD}"/>
    <cellStyle name="Comma 48 2 5 2" xfId="5048" xr:uid="{3B72BEB7-FDC6-46E7-AC86-5762B38CADE5}"/>
    <cellStyle name="Comma 48 3" xfId="2173" xr:uid="{565B6B86-A7C5-4B99-8209-1A52E65AA2C9}"/>
    <cellStyle name="Comma 48 3 2" xfId="2174" xr:uid="{DECE44DA-442D-4A0F-9035-C491270FE3E9}"/>
    <cellStyle name="Comma 48 3 3" xfId="2175" xr:uid="{C3636507-D9ED-4C16-BBAE-01DE0745E991}"/>
    <cellStyle name="Comma 48 3 3 2" xfId="4426" xr:uid="{103C7553-8645-4DA9-B057-C4E306F7C4D5}"/>
    <cellStyle name="Comma 48 3 4" xfId="4425" xr:uid="{541698E9-C55D-42F7-8EED-09ACF15AF7DB}"/>
    <cellStyle name="Comma 48 4" xfId="2176" xr:uid="{56A18038-D513-4E6A-AE21-E822859EE3AF}"/>
    <cellStyle name="Comma 48 4 2" xfId="2177" xr:uid="{4F04B62F-C033-4353-82A4-0B765C98AEFF}"/>
    <cellStyle name="Comma 48 4 2 2" xfId="4427" xr:uid="{19CA8165-33FB-4F97-AC76-4BC6E63FD110}"/>
    <cellStyle name="Comma 48 5" xfId="2178" xr:uid="{51DFC8A5-1465-403A-A91E-5A6BB0AAE218}"/>
    <cellStyle name="Comma 48 5 2" xfId="2179" xr:uid="{870E6778-A0A6-4D62-A76C-1E4A70703D97}"/>
    <cellStyle name="Comma 48 5 2 2" xfId="4428" xr:uid="{9B58D140-9FCA-4CFF-9045-4CD55227599A}"/>
    <cellStyle name="Comma 48 5 3" xfId="2180" xr:uid="{388F555C-2A4E-40DC-AB31-C483DA8D5856}"/>
    <cellStyle name="Comma 48 5 3 2" xfId="4429" xr:uid="{6FF61935-A578-4272-9BB0-DCAC7AEB12A8}"/>
    <cellStyle name="Comma 48 5 4" xfId="2181" xr:uid="{DD56A534-A086-406C-A464-C8FEEC769B1C}"/>
    <cellStyle name="Comma 48 5 5" xfId="2182" xr:uid="{BE1C5C13-2DE0-4CE3-8CCC-96BB30C02CD2}"/>
    <cellStyle name="Comma 48 5 5 2" xfId="4430" xr:uid="{752E595D-B400-49B2-84A4-F5E46D919F41}"/>
    <cellStyle name="Comma 48 5 6" xfId="5047" xr:uid="{DCA70ACA-3A01-45D5-8108-5F672212644D}"/>
    <cellStyle name="Comma 480" xfId="4912" xr:uid="{02363745-E56B-4822-A82F-082659FEF09D}"/>
    <cellStyle name="Comma 481" xfId="6587" xr:uid="{06B52527-45EB-4458-A4F7-9EF3335ABE17}"/>
    <cellStyle name="Comma 482" xfId="6589" xr:uid="{984EF753-100A-4AED-8E01-22D26EC4C9ED}"/>
    <cellStyle name="Comma 482 2" xfId="6593" xr:uid="{897D4D64-2E59-45C4-BC90-954A7BA7EC35}"/>
    <cellStyle name="Comma 483" xfId="217" xr:uid="{40184303-270A-40F7-8B2F-7E1EA1084DCB}"/>
    <cellStyle name="Comma 484" xfId="6596" xr:uid="{E090DFF2-86D9-48BB-B09E-13C96086DEBF}"/>
    <cellStyle name="Comma 485" xfId="6598" xr:uid="{C2A5B150-38E3-4566-AE5F-A603EC09A02F}"/>
    <cellStyle name="Comma 486" xfId="6597" xr:uid="{547770D0-21D2-4CC2-A9D5-3461B58AF6F5}"/>
    <cellStyle name="Comma 49" xfId="2183" xr:uid="{9843C40E-5B80-4D89-894E-4BC635583C60}"/>
    <cellStyle name="Comma 49 2" xfId="2184" xr:uid="{B204C291-7D0C-42DE-A89A-B96FAB826867}"/>
    <cellStyle name="Comma 49 2 2" xfId="2185" xr:uid="{1BD658E6-0C9A-4A9E-9D19-2B47A3FE722D}"/>
    <cellStyle name="Comma 49 2 2 2" xfId="4431" xr:uid="{9C6E1546-689D-4398-A8B1-5E0D31633540}"/>
    <cellStyle name="Comma 49 2 3" xfId="2186" xr:uid="{C72C81D5-113F-47AC-92EC-37762947BB5C}"/>
    <cellStyle name="Comma 49 2 4" xfId="2187" xr:uid="{43005869-23A5-48FD-9782-E0BFE13AE1AB}"/>
    <cellStyle name="Comma 49 2 4 2" xfId="5046" xr:uid="{0057B8ED-F04F-4CDE-9311-5BFC469BFD90}"/>
    <cellStyle name="Comma 49 3" xfId="2188" xr:uid="{23573A58-EF40-4041-8A82-207B48A47922}"/>
    <cellStyle name="Comma 49 3 2" xfId="4432" xr:uid="{958A6E7F-2909-44F5-8570-023E6ACFED2A}"/>
    <cellStyle name="Comma 49 4" xfId="2189" xr:uid="{1F9B700F-6252-4B4C-B85C-0E8F53937B1E}"/>
    <cellStyle name="Comma 49 4 2" xfId="2190" xr:uid="{55216E4A-1F27-40AA-AFDF-C326D6CABEBD}"/>
    <cellStyle name="Comma 49 4 2 2" xfId="4433" xr:uid="{42AB9814-A339-495D-A49C-A8BFBC659AC8}"/>
    <cellStyle name="Comma 49 4 3" xfId="2191" xr:uid="{7D5F60AF-DEE5-4EDD-B359-D2414071343D}"/>
    <cellStyle name="Comma 49 4 3 2" xfId="4434" xr:uid="{EDC62AEC-9D2D-4C17-B5EF-15BEF9DAE2A9}"/>
    <cellStyle name="Comma 49 4 4" xfId="2192" xr:uid="{F5ACB0C5-B7FF-4130-AF55-5351086FCDC9}"/>
    <cellStyle name="Comma 49 4 5" xfId="2193" xr:uid="{6ED16CED-F738-43C2-98EB-48933136B362}"/>
    <cellStyle name="Comma 49 4 5 2" xfId="4435" xr:uid="{FF53EB8E-5098-4BB4-91DE-D9B35EB8DF79}"/>
    <cellStyle name="Comma 49 4 6" xfId="5045" xr:uid="{3DC7912E-8FC5-4B1E-8C3E-290F759C45AE}"/>
    <cellStyle name="Comma 5" xfId="2194" xr:uid="{367D5D6C-255F-4F7C-BEE6-33F5B0EAFE01}"/>
    <cellStyle name="Comma 5 2" xfId="2195" xr:uid="{0583B596-395B-4DFC-B1B6-A1F49443C8AF}"/>
    <cellStyle name="Comma 5 2 2" xfId="2196" xr:uid="{95B98939-CFD6-4B98-BB8E-19984312013B}"/>
    <cellStyle name="Comma 5 2 2 2" xfId="4438" xr:uid="{8A693B0C-D7D9-45CA-A868-5F50BC90F9AC}"/>
    <cellStyle name="Comma 5 2 3" xfId="2197" xr:uid="{DAADD39B-B2AB-40CB-B21A-D35E291C0001}"/>
    <cellStyle name="Comma 5 2 3 2" xfId="4439" xr:uid="{10204675-5D85-4FE8-A36E-6D6343542FD0}"/>
    <cellStyle name="Comma 5 2 4" xfId="4437" xr:uid="{C595D1C7-4990-4CF6-B399-70A6F2E15D10}"/>
    <cellStyle name="Comma 5 3" xfId="2198" xr:uid="{C53DE02A-02AC-4BA2-A1D7-F9F5A2E5E767}"/>
    <cellStyle name="Comma 5 3 2" xfId="2199" xr:uid="{4C604086-A09D-4D7C-8D94-5A2F5C9487EF}"/>
    <cellStyle name="Comma 5 3 3" xfId="2200" xr:uid="{BDF358CC-8417-4AA7-A79B-21153893B60D}"/>
    <cellStyle name="Comma 5 3 4" xfId="2201" xr:uid="{40998FF4-FE29-4D8F-8CCA-14C02D12D131}"/>
    <cellStyle name="Comma 5 3 4 2" xfId="4440" xr:uid="{C28C5FE8-37B0-45FC-9025-0945909452A4}"/>
    <cellStyle name="Comma 5 3 5" xfId="2202" xr:uid="{BCFD5B19-5781-47F6-88EE-10216B7637E4}"/>
    <cellStyle name="Comma 5 4" xfId="2203" xr:uid="{2D018338-264E-4AD9-902D-D7D3F3FB167B}"/>
    <cellStyle name="Comma 5 5" xfId="2204" xr:uid="{00B347D3-065E-4432-BA9E-4EC153CB0E95}"/>
    <cellStyle name="Comma 5 6" xfId="2205" xr:uid="{C979BC35-F12C-4D18-9C58-75A416FD001C}"/>
    <cellStyle name="Comma 5 6 2" xfId="2206" xr:uid="{844F88B6-E20B-48A5-957F-E142E0229D46}"/>
    <cellStyle name="Comma 5 6 2 2" xfId="4443" xr:uid="{177070A6-33D7-4BA1-974F-4F8E9AB70338}"/>
    <cellStyle name="Comma 5 6 2 3" xfId="5043" xr:uid="{C9F30940-CD5B-47FA-AB86-32DD8388CA7E}"/>
    <cellStyle name="Comma 5 6 3" xfId="2207" xr:uid="{3C1ED1E6-27ED-41FE-8019-F6C5866DD5C6}"/>
    <cellStyle name="Comma 5 6 4" xfId="5044" xr:uid="{8B2C7BB3-F5B4-4579-8819-FCF192A06F90}"/>
    <cellStyle name="Comma 5 7" xfId="4436" xr:uid="{5FB0BDA2-62A8-4B10-A420-8D68074F5926}"/>
    <cellStyle name="Comma 50" xfId="2208" xr:uid="{BF9C804B-8029-4E10-A7B1-D46D053379F4}"/>
    <cellStyle name="Comma 50 2" xfId="2209" xr:uid="{3DDC5B61-AB03-408E-B32B-0F60DD5E7F7E}"/>
    <cellStyle name="Comma 50 2 2" xfId="2210" xr:uid="{5B6BDA2F-43F6-4CD8-BEAE-71A3A99F0B1E}"/>
    <cellStyle name="Comma 50 2 2 2" xfId="4444" xr:uid="{F75B2246-FF1A-4974-992C-FCB0012F3E3A}"/>
    <cellStyle name="Comma 50 2 3" xfId="2211" xr:uid="{2EFB2552-D385-47DC-9CC2-2128A1845F2D}"/>
    <cellStyle name="Comma 50 3" xfId="2212" xr:uid="{FFF89B23-54D4-4DAD-A96E-8BC839903311}"/>
    <cellStyle name="Comma 50 3 2" xfId="4445" xr:uid="{2476FB64-B23B-460A-940B-F97DA0ACEE5F}"/>
    <cellStyle name="Comma 50 4" xfId="2213" xr:uid="{90810709-36DE-4235-97A6-38AFBEE21F16}"/>
    <cellStyle name="Comma 50 4 2" xfId="2214" xr:uid="{5C909F4A-F0FF-49D2-960A-137248BD2906}"/>
    <cellStyle name="Comma 50 4 2 2" xfId="4446" xr:uid="{A5C44486-9FAF-417B-A0D7-7811438F11DE}"/>
    <cellStyle name="Comma 50 4 3" xfId="2215" xr:uid="{070730B1-898E-49F2-BEEE-8E132FB2C20B}"/>
    <cellStyle name="Comma 50 4 3 2" xfId="4447" xr:uid="{DDD801FE-5F45-426E-8B4E-50DF009673D0}"/>
    <cellStyle name="Comma 50 4 4" xfId="2216" xr:uid="{09A21DAE-FD7D-42D0-827C-B5A9F041BA29}"/>
    <cellStyle name="Comma 50 4 4 2" xfId="5042" xr:uid="{F528E8F9-A1E8-47D7-BCA8-B717D74D7E95}"/>
    <cellStyle name="Comma 50 5" xfId="2217" xr:uid="{8F03EDC2-B386-49EC-9D0D-D9D7934E905F}"/>
    <cellStyle name="Comma 50 5 2" xfId="4448" xr:uid="{DD9ADA21-24B0-425A-A4CD-E310CBD2823A}"/>
    <cellStyle name="Comma 50 6" xfId="2218" xr:uid="{0155A55F-999D-4A4B-87B0-A49A15ACECAE}"/>
    <cellStyle name="Comma 50 6 2" xfId="2219" xr:uid="{668CD0FF-C53D-450F-A81A-FC42487E90A5}"/>
    <cellStyle name="Comma 50 6 2 2" xfId="4450" xr:uid="{CD724700-0980-4668-85E8-FCAFFE60B95E}"/>
    <cellStyle name="Comma 50 6 3" xfId="4449" xr:uid="{197999DC-AB7C-4671-8405-1A41FB489D1A}"/>
    <cellStyle name="Comma 51" xfId="2220" xr:uid="{49B18E7F-41D3-46B5-88BE-47A099F011E2}"/>
    <cellStyle name="Comma 51 2" xfId="2221" xr:uid="{1EC4C32F-528B-4445-9C2C-DC6C8C1ED2A3}"/>
    <cellStyle name="Comma 51 2 2" xfId="2222" xr:uid="{A9B7B021-879A-4454-9141-C323179859F0}"/>
    <cellStyle name="Comma 51 2 2 2" xfId="4451" xr:uid="{71AC459D-199D-44A3-B002-59B18A16A20B}"/>
    <cellStyle name="Comma 51 2 3" xfId="2223" xr:uid="{E38C232E-8C27-4479-BF61-2B9096DB0AFA}"/>
    <cellStyle name="Comma 51 3" xfId="2224" xr:uid="{83045382-EA79-4597-B2CE-729F5B4FD5EC}"/>
    <cellStyle name="Comma 51 3 2" xfId="4452" xr:uid="{5C42A901-29C1-4A00-99B1-3DA4EEA8249B}"/>
    <cellStyle name="Comma 51 4" xfId="2225" xr:uid="{1522488E-C6FD-4030-9138-186AB8EAD128}"/>
    <cellStyle name="Comma 51 4 2" xfId="2226" xr:uid="{09C34EDC-DAA0-47EC-B157-C0AADE284D9A}"/>
    <cellStyle name="Comma 51 4 2 2" xfId="4453" xr:uid="{2083B8EA-E073-46EF-BC56-B945E13C4296}"/>
    <cellStyle name="Comma 51 4 3" xfId="2227" xr:uid="{6A10A0FE-C977-4D56-819F-03F670AE0D68}"/>
    <cellStyle name="Comma 51 4 3 2" xfId="4454" xr:uid="{53F64A2A-80E0-480B-B9DF-B8B11855A7CB}"/>
    <cellStyle name="Comma 51 4 4" xfId="2228" xr:uid="{A48BBA00-9C00-47BF-BA2F-950DB2373976}"/>
    <cellStyle name="Comma 51 4 4 2" xfId="5041" xr:uid="{ED26597F-F311-4B02-BD80-EFB845E56CA4}"/>
    <cellStyle name="Comma 51 5" xfId="2229" xr:uid="{46676569-9CB8-437B-BB38-01EDED99DF8E}"/>
    <cellStyle name="Comma 51 5 2" xfId="4455" xr:uid="{533A970D-AF17-4EA0-8DC8-B42AAD5E320E}"/>
    <cellStyle name="Comma 51 6" xfId="2230" xr:uid="{5BB6A4BF-5FDD-4966-9EB8-FE5CACDB1BC2}"/>
    <cellStyle name="Comma 51 6 2" xfId="2231" xr:uid="{1A2FA8A3-D226-4AA5-88F6-C86B30F964F2}"/>
    <cellStyle name="Comma 51 6 2 2" xfId="4457" xr:uid="{1BC648B3-FC90-40D8-9A88-7C2FB297E929}"/>
    <cellStyle name="Comma 51 6 3" xfId="4456" xr:uid="{ED8F48BF-6CE1-423E-8F94-5C0340174F7E}"/>
    <cellStyle name="Comma 52" xfId="2232" xr:uid="{66C09A4B-08AA-4A46-817A-D95349922AC5}"/>
    <cellStyle name="Comma 52 2" xfId="2233" xr:uid="{E49A3538-B655-4D4D-99AC-5DB66BC97E56}"/>
    <cellStyle name="Comma 52 2 2" xfId="2234" xr:uid="{D342F24B-5755-449E-87ED-91225A2591DF}"/>
    <cellStyle name="Comma 52 2 2 2" xfId="4458" xr:uid="{0A97993B-D890-474C-9D0F-7B8D4D12CABB}"/>
    <cellStyle name="Comma 52 2 3" xfId="2235" xr:uid="{6113B5BE-365D-4B2E-9922-AC81E23F5CE1}"/>
    <cellStyle name="Comma 52 3" xfId="2236" xr:uid="{501DCD00-53E4-448A-AAB9-6A2359162996}"/>
    <cellStyle name="Comma 52 3 2" xfId="4459" xr:uid="{D82A6A31-BB3F-4EC4-AE58-B8824045BC20}"/>
    <cellStyle name="Comma 52 4" xfId="2237" xr:uid="{4529E857-6747-4CF8-8C99-BCBA411346B3}"/>
    <cellStyle name="Comma 52 4 2" xfId="2238" xr:uid="{FC8189D3-254B-4DD2-9A59-1467ADD42A52}"/>
    <cellStyle name="Comma 52 4 2 2" xfId="4460" xr:uid="{C0BB2F83-13C2-403E-99E2-3AB6654EE23B}"/>
    <cellStyle name="Comma 52 4 3" xfId="2239" xr:uid="{04EA6ED9-B40C-429E-BF2A-F0B7B4EBB5C1}"/>
    <cellStyle name="Comma 52 4 3 2" xfId="4461" xr:uid="{3A0C188C-0D31-4328-85B3-35D7FAD4F993}"/>
    <cellStyle name="Comma 52 4 4" xfId="2240" xr:uid="{FD02AD69-E252-4CE3-9085-6E37E68C2D29}"/>
    <cellStyle name="Comma 52 4 4 2" xfId="5040" xr:uid="{C2729B93-9EE6-4596-9F62-798FEC151852}"/>
    <cellStyle name="Comma 52 5" xfId="2241" xr:uid="{1928A74D-B42C-44AA-8A7B-CDF8B63BCEFF}"/>
    <cellStyle name="Comma 52 5 2" xfId="4462" xr:uid="{8AF1400C-1A2B-48F4-9960-806C956ABF6C}"/>
    <cellStyle name="Comma 52 6" xfId="2242" xr:uid="{53C89969-D892-4FAB-9099-7B788161A97C}"/>
    <cellStyle name="Comma 52 6 2" xfId="2243" xr:uid="{050B060B-0D56-4DF2-8470-F257FC3FF639}"/>
    <cellStyle name="Comma 52 6 2 2" xfId="4464" xr:uid="{52FADB73-C081-4468-82CF-B05BB6FE2707}"/>
    <cellStyle name="Comma 52 6 3" xfId="4463" xr:uid="{BA1D4667-6E42-4392-973D-5A3DD31DBB00}"/>
    <cellStyle name="Comma 53" xfId="2244" xr:uid="{1D2DE69A-EDA3-49D5-8076-7102A5CC67BF}"/>
    <cellStyle name="Comma 53 2" xfId="2245" xr:uid="{F7E7DF06-2B3F-42CC-86ED-40E6F457156F}"/>
    <cellStyle name="Comma 53 2 2" xfId="2246" xr:uid="{D4A6B037-35C9-4359-A3F1-D760A85699D8}"/>
    <cellStyle name="Comma 53 2 2 2" xfId="4465" xr:uid="{DBD485D8-8811-45A6-B840-FAD9A45EE5A1}"/>
    <cellStyle name="Comma 53 2 3" xfId="2247" xr:uid="{5BC0AE5B-C12D-4BDC-9683-37A43DAD8F55}"/>
    <cellStyle name="Comma 53 3" xfId="2248" xr:uid="{2302B07D-0707-4290-A22F-C19376E81F29}"/>
    <cellStyle name="Comma 53 3 2" xfId="4466" xr:uid="{225CEA8D-0AB7-4193-9958-A228D2F09E34}"/>
    <cellStyle name="Comma 53 4" xfId="2249" xr:uid="{7DD6BFE2-6203-497A-A10E-F56E25991077}"/>
    <cellStyle name="Comma 53 4 2" xfId="2250" xr:uid="{37014774-C88F-4611-BA99-8DA9BE93309A}"/>
    <cellStyle name="Comma 53 4 2 2" xfId="4467" xr:uid="{092A0376-5946-40D1-8773-B36918F2A1BB}"/>
    <cellStyle name="Comma 53 4 3" xfId="2251" xr:uid="{08B3054A-D21C-4C93-B956-80BF3A408BC3}"/>
    <cellStyle name="Comma 53 4 3 2" xfId="4468" xr:uid="{DC8077B2-EB04-44AC-AB5D-0D7EDA05BE1A}"/>
    <cellStyle name="Comma 53 4 4" xfId="2252" xr:uid="{B5DCE5A0-1A83-434F-91D2-15EE6D2A4F41}"/>
    <cellStyle name="Comma 53 4 4 2" xfId="5039" xr:uid="{BD82FB76-B952-4183-B1B4-97FBB08F23A1}"/>
    <cellStyle name="Comma 53 5" xfId="2253" xr:uid="{1479A2DF-FD53-47FE-9938-FD9C6DF6D1B0}"/>
    <cellStyle name="Comma 53 5 2" xfId="4469" xr:uid="{F2C720FD-0FD7-42E9-BDD4-042BCD9F4DE2}"/>
    <cellStyle name="Comma 53 6" xfId="2254" xr:uid="{E55430D9-0CD5-4473-881B-56AFD8C1602E}"/>
    <cellStyle name="Comma 53 6 2" xfId="2255" xr:uid="{BD08DA95-3900-47AA-B0BA-34BEF0E124B5}"/>
    <cellStyle name="Comma 53 7" xfId="2256" xr:uid="{47D78D3D-E0D8-48E7-8E45-C928D9AEA934}"/>
    <cellStyle name="Comma 53 7 2" xfId="2257" xr:uid="{865750FD-9D5F-4BFB-A4E3-0A88F2984A85}"/>
    <cellStyle name="Comma 53 7 2 2" xfId="4471" xr:uid="{1C113D82-0A2D-4327-9C6E-9D99283896CF}"/>
    <cellStyle name="Comma 53 7 3" xfId="4470" xr:uid="{7DCDE61D-E648-48D1-A902-2DA3555FE8EA}"/>
    <cellStyle name="Comma 54" xfId="2258" xr:uid="{E263ED79-AC69-48E1-97AD-0293F3A84A59}"/>
    <cellStyle name="Comma 54 2" xfId="2259" xr:uid="{618F26E8-9781-48CC-BEC4-BA12D8408C64}"/>
    <cellStyle name="Comma 54 2 2" xfId="2260" xr:uid="{D680A956-5D48-4C85-83C9-E800BCAB06AA}"/>
    <cellStyle name="Comma 54 2 2 2" xfId="4472" xr:uid="{5260AA47-E30B-4B78-9631-F4D9C4700602}"/>
    <cellStyle name="Comma 54 2 3" xfId="2261" xr:uid="{E54DC142-571E-4040-9B37-E42C22CEED96}"/>
    <cellStyle name="Comma 54 3" xfId="2262" xr:uid="{FBDDA3E6-9F0A-4E04-9B88-8AC0E0202C21}"/>
    <cellStyle name="Comma 54 3 2" xfId="4473" xr:uid="{A8341193-E8ED-4A9D-9BB5-D9D805350983}"/>
    <cellStyle name="Comma 54 4" xfId="2263" xr:uid="{BE9E0D05-4E50-436D-9858-71149EEB135B}"/>
    <cellStyle name="Comma 54 4 2" xfId="2264" xr:uid="{84A91DA6-6EA0-4DB7-A966-189F8737E88D}"/>
    <cellStyle name="Comma 54 4 2 2" xfId="4474" xr:uid="{CD49440C-5B0D-4EE2-8229-644436686E09}"/>
    <cellStyle name="Comma 54 4 3" xfId="2265" xr:uid="{3246BAD1-98D0-4803-9E6E-38728D0458FF}"/>
    <cellStyle name="Comma 54 4 3 2" xfId="4475" xr:uid="{40AC5B3D-6397-42F3-9D5B-E49C1592923B}"/>
    <cellStyle name="Comma 54 4 4" xfId="2266" xr:uid="{ACC7455C-94D2-45C6-8D9D-DAC629881A43}"/>
    <cellStyle name="Comma 54 4 4 2" xfId="5038" xr:uid="{D772B316-C9C8-48C0-8349-C3E7EB79A92E}"/>
    <cellStyle name="Comma 54 5" xfId="2267" xr:uid="{97AD21E7-C972-481E-81D4-060C6EB70A96}"/>
    <cellStyle name="Comma 54 5 2" xfId="4476" xr:uid="{2DE4C142-5208-4659-A1D8-606C28539DB2}"/>
    <cellStyle name="Comma 54 6" xfId="2268" xr:uid="{0D94879B-6E24-4B89-9A6C-CF6362862BD3}"/>
    <cellStyle name="Comma 54 6 2" xfId="2269" xr:uid="{A0FCB666-D38F-4B6D-B307-565CBA2D6A10}"/>
    <cellStyle name="Comma 54 7" xfId="2270" xr:uid="{642971F8-2F50-45B4-BA02-472182E70FA5}"/>
    <cellStyle name="Comma 54 7 2" xfId="2271" xr:uid="{5A03BF7D-7245-413E-806F-33E760888104}"/>
    <cellStyle name="Comma 54 7 2 2" xfId="4478" xr:uid="{F052407E-BE7A-4715-B194-7B32D78C68A8}"/>
    <cellStyle name="Comma 54 7 3" xfId="4477" xr:uid="{F84AAA45-45C3-4B95-8954-907E837497DE}"/>
    <cellStyle name="Comma 55" xfId="2272" xr:uid="{ACA9D880-A0D1-4E3B-96AA-ED4BDF26B0F4}"/>
    <cellStyle name="Comma 55 2" xfId="2273" xr:uid="{03815258-BD56-4B24-9778-AA1E3B8ECCC1}"/>
    <cellStyle name="Comma 55 2 2" xfId="2274" xr:uid="{ECB7063D-D2EC-4CFC-B2A5-38152F4134CA}"/>
    <cellStyle name="Comma 55 2 3" xfId="2275" xr:uid="{20B95FBD-28B5-41E7-8536-6ECDF85AAD1D}"/>
    <cellStyle name="Comma 55 2 3 2" xfId="4480" xr:uid="{922BD171-ADB3-4AE9-8163-85A9E85F18EB}"/>
    <cellStyle name="Comma 55 2 4" xfId="4479" xr:uid="{0B711B36-7561-4C7C-BE97-4FDAC48B85ED}"/>
    <cellStyle name="Comma 55 3" xfId="2276" xr:uid="{F4485875-94F3-4996-A2EE-E9C3D9DFD5C6}"/>
    <cellStyle name="Comma 55 3 2" xfId="2277" xr:uid="{A9120F47-997B-495F-8FAA-9C6B90F02296}"/>
    <cellStyle name="Comma 55 3 2 2" xfId="4481" xr:uid="{EB7E2854-B314-43CF-8406-676A4CD050FD}"/>
    <cellStyle name="Comma 55 3 3" xfId="2278" xr:uid="{D42EF72A-24D3-47B9-9188-6E49E88FE4A3}"/>
    <cellStyle name="Comma 55 3 3 2" xfId="5037" xr:uid="{9D7BF9F3-D726-43BA-AEBC-0B5B1636DB51}"/>
    <cellStyle name="Comma 55 4" xfId="2279" xr:uid="{C86E07D0-2D0D-4052-9075-036E3D1BD18D}"/>
    <cellStyle name="Comma 55 4 2" xfId="2280" xr:uid="{AD34E1A0-8BFD-44A8-BCC9-DBBF0749BD45}"/>
    <cellStyle name="Comma 55 4 2 2" xfId="4482" xr:uid="{D2ABC36E-4E47-4553-BDD2-DAA9D566BF4A}"/>
    <cellStyle name="Comma 55 4 3" xfId="2281" xr:uid="{17001F17-196F-4DDA-B431-D9815A836998}"/>
    <cellStyle name="Comma 55 4 3 2" xfId="4483" xr:uid="{353EAEAD-6B83-4B04-B418-F978094651E5}"/>
    <cellStyle name="Comma 55 4 4" xfId="2282" xr:uid="{74AE054B-2CD1-411F-B1CB-95F760C32250}"/>
    <cellStyle name="Comma 55 4 4 2" xfId="5036" xr:uid="{0DF787C1-0D2C-4A9B-B8BD-20666170C50B}"/>
    <cellStyle name="Comma 55 5" xfId="2283" xr:uid="{3B5D7206-029F-4C17-A924-0BF314E7924E}"/>
    <cellStyle name="Comma 55 5 2" xfId="4484" xr:uid="{FAD8B1C6-F94E-4778-9541-A647A89C7C48}"/>
    <cellStyle name="Comma 55 6" xfId="2284" xr:uid="{98A0539D-267E-4DED-9C26-FCE0750C77C0}"/>
    <cellStyle name="Comma 55 6 2" xfId="2285" xr:uid="{FA31EE19-365B-470B-81F1-5CF29435AFC3}"/>
    <cellStyle name="Comma 55 7" xfId="2286" xr:uid="{0B57C0E5-B935-48C1-AFB0-FF42BCB3E5F7}"/>
    <cellStyle name="Comma 55 7 2" xfId="2287" xr:uid="{F1706FB2-A1D2-409F-BB79-54866D5CF4A6}"/>
    <cellStyle name="Comma 55 7 2 2" xfId="4486" xr:uid="{BBAD76AE-D24F-4EB8-8F33-9379FF28760D}"/>
    <cellStyle name="Comma 55 7 3" xfId="4485" xr:uid="{BD41EBCF-C243-4476-A382-26A673B40900}"/>
    <cellStyle name="Comma 55 8" xfId="2288" xr:uid="{E1A1ECF9-9C2E-4B76-9338-2F994111F79B}"/>
    <cellStyle name="Comma 55 8 2" xfId="5035" xr:uid="{4B5E7303-4051-4BF9-A2C6-CFF34CD1029F}"/>
    <cellStyle name="Comma 56" xfId="2289" xr:uid="{4960DDA4-263C-4605-93A8-1F7EFCD71EC9}"/>
    <cellStyle name="Comma 56 2" xfId="2290" xr:uid="{4C83D98F-1839-4CBC-9833-2768489DBDE1}"/>
    <cellStyle name="Comma 56 2 2" xfId="2291" xr:uid="{628B427D-3665-4628-9F5D-41848703B1FA}"/>
    <cellStyle name="Comma 56 2 3" xfId="2292" xr:uid="{2F44A4FB-84C1-4ADC-90E0-77D900CFCD5B}"/>
    <cellStyle name="Comma 56 2 3 2" xfId="4489" xr:uid="{ED764BFA-76E3-43B3-A3DD-4F484ED9EB8A}"/>
    <cellStyle name="Comma 56 2 4" xfId="4488" xr:uid="{FD1EEF5A-A3CD-4E09-AD50-432E426EC566}"/>
    <cellStyle name="Comma 56 3" xfId="2293" xr:uid="{28FF1B2A-F754-4517-8E4C-8B88E2DD79DF}"/>
    <cellStyle name="Comma 56 3 2" xfId="2294" xr:uid="{C730F0B7-6BD0-4046-9CAC-5497266A23FC}"/>
    <cellStyle name="Comma 56 3 3" xfId="2295" xr:uid="{A54DA36B-3224-4380-969D-51F84960D311}"/>
    <cellStyle name="Comma 56 3 3 2" xfId="4491" xr:uid="{6181B4F5-B8B6-45F2-9E88-68EF77C6976E}"/>
    <cellStyle name="Comma 56 3 4" xfId="2296" xr:uid="{53073E08-F82C-4A6B-A05A-730A72EDD11C}"/>
    <cellStyle name="Comma 56 3 4 2" xfId="4492" xr:uid="{D8F009AE-D1B2-4795-8CD5-B74E142DFFDD}"/>
    <cellStyle name="Comma 56 3 4 3" xfId="5034" xr:uid="{53E4F5AA-7BE7-4EB4-AF2C-DCB42D88B565}"/>
    <cellStyle name="Comma 56 3 5" xfId="4490" xr:uid="{E53E888F-CF48-48FF-A435-DEB49FD5A29C}"/>
    <cellStyle name="Comma 56 4" xfId="2297" xr:uid="{18253EE3-9E05-4433-A06C-473F08B851DF}"/>
    <cellStyle name="Comma 56 4 2" xfId="2298" xr:uid="{4886971A-B8F8-4F7C-AE60-0BF822BC9C4B}"/>
    <cellStyle name="Comma 56 4 2 2" xfId="4493" xr:uid="{0A93247A-485F-45CC-BECE-619A20955987}"/>
    <cellStyle name="Comma 56 4 3" xfId="2299" xr:uid="{37B68C77-A24C-4BEB-9A29-56B5D56728C1}"/>
    <cellStyle name="Comma 56 4 3 2" xfId="4494" xr:uid="{8DD1627C-F7BF-4E27-BB8F-B98EB9D15880}"/>
    <cellStyle name="Comma 56 4 4" xfId="2300" xr:uid="{BB1D093C-CF7A-44EB-B20A-17C9826DBD45}"/>
    <cellStyle name="Comma 56 4 4 2" xfId="5033" xr:uid="{CC287E7C-BB5A-4BC6-BE5E-7673A6F980BA}"/>
    <cellStyle name="Comma 56 5" xfId="2301" xr:uid="{7B70D7CB-7D81-43AD-BE0C-A7F98325D280}"/>
    <cellStyle name="Comma 56 5 2" xfId="2302" xr:uid="{1784B5CB-9CA3-44F5-862F-07D4349F4477}"/>
    <cellStyle name="Comma 56 5 3" xfId="2303" xr:uid="{EE241EB7-060C-4197-9ABF-4A06A1D9D437}"/>
    <cellStyle name="Comma 56 5 3 2" xfId="4495" xr:uid="{2FD56464-9920-47DB-8B88-046CAD48D4F4}"/>
    <cellStyle name="Comma 56 6" xfId="2304" xr:uid="{1076BEB6-1B27-4858-8D5B-AF9CD679A9E7}"/>
    <cellStyle name="Comma 56 7" xfId="2305" xr:uid="{AE80A8A7-C467-4234-AA2D-DE293E14456B}"/>
    <cellStyle name="Comma 56 7 2" xfId="2306" xr:uid="{0ABDED03-65DF-4B20-817D-5D3995225AC4}"/>
    <cellStyle name="Comma 56 8" xfId="2307" xr:uid="{B034284F-04B9-49F5-A674-0B411F3EA387}"/>
    <cellStyle name="Comma 56 8 2" xfId="2308" xr:uid="{BF014641-B6B1-46F2-A956-E8CA8D7CE1F8}"/>
    <cellStyle name="Comma 56 8 2 2" xfId="4497" xr:uid="{80876CFE-601B-4B4F-96CD-D8CE285461E5}"/>
    <cellStyle name="Comma 56 8 3" xfId="2309" xr:uid="{B24F7F24-D2D6-4BDB-8492-A7DEC13CDC18}"/>
    <cellStyle name="Comma 56 8 3 2" xfId="4498" xr:uid="{B3B4C8E0-F723-47F6-A31F-4398423666C9}"/>
    <cellStyle name="Comma 56 8 4" xfId="2310" xr:uid="{56D13B4E-CDE2-4DBF-AA58-1EF779934784}"/>
    <cellStyle name="Comma 56 8 5" xfId="2311" xr:uid="{672F2593-E466-45CE-ABED-79C72443349E}"/>
    <cellStyle name="Comma 56 8 5 2" xfId="4499" xr:uid="{DF0084F4-95EC-47CE-8926-7380352CF90B}"/>
    <cellStyle name="Comma 56 8 6" xfId="4496" xr:uid="{2D447818-E08A-4326-9EBB-DF523471A092}"/>
    <cellStyle name="Comma 56 9" xfId="2312" xr:uid="{DC451C79-D681-46E2-9CFF-F633E5E3212B}"/>
    <cellStyle name="Comma 56 9 2" xfId="4500" xr:uid="{01571292-A50A-4F8D-A7BA-3F2A78E800AF}"/>
    <cellStyle name="Comma 56 9 3" xfId="5448" xr:uid="{C2BEB48C-D723-430A-A501-575F04D4862D}"/>
    <cellStyle name="Comma 57" xfId="2313" xr:uid="{C7F7A0A4-D4F3-445A-8122-45A0949BE9C0}"/>
    <cellStyle name="Comma 57 2" xfId="2314" xr:uid="{D0AE63F5-11F4-4A35-B1BD-9B230F18C739}"/>
    <cellStyle name="Comma 57 2 2" xfId="2315" xr:uid="{1ED65CCE-E737-4C43-8D59-B7BA3BBE0A4F}"/>
    <cellStyle name="Comma 57 2 3" xfId="2316" xr:uid="{F3437B24-DB14-42D1-BDB3-8DFA11678559}"/>
    <cellStyle name="Comma 57 2 3 2" xfId="4502" xr:uid="{6D063500-E64C-481F-AB68-A8924369F7CF}"/>
    <cellStyle name="Comma 57 2 4" xfId="4501" xr:uid="{DDE837E9-3D9C-4911-8692-28236E736074}"/>
    <cellStyle name="Comma 57 3" xfId="2317" xr:uid="{CA4FED99-E3E5-42D5-864B-B292BC2A236B}"/>
    <cellStyle name="Comma 57 3 2" xfId="2318" xr:uid="{074B8E19-9BF4-4C5E-A0BF-9743F79A9FDB}"/>
    <cellStyle name="Comma 57 3 2 2" xfId="4503" xr:uid="{F3C3F921-743A-4FD8-87E4-36DA1A0B5B53}"/>
    <cellStyle name="Comma 57 3 3" xfId="2319" xr:uid="{1ABA1242-AE93-4C51-A44E-08809B81FCFC}"/>
    <cellStyle name="Comma 57 3 3 2" xfId="5032" xr:uid="{218237A4-3B29-4156-BF39-0AD82AFBDBC7}"/>
    <cellStyle name="Comma 57 4" xfId="2320" xr:uid="{E9C5E849-C02F-4584-94DB-F71CE572EEFC}"/>
    <cellStyle name="Comma 57 4 2" xfId="2321" xr:uid="{EA275BF1-0898-4B7F-88FE-BD86DFE667C2}"/>
    <cellStyle name="Comma 57 4 2 2" xfId="4504" xr:uid="{02A77B4A-ACB0-4CC7-8944-007754466ED4}"/>
    <cellStyle name="Comma 57 4 3" xfId="2322" xr:uid="{AE00C11B-D528-4806-87E3-DAC736C99270}"/>
    <cellStyle name="Comma 57 4 3 2" xfId="4505" xr:uid="{52C7F91B-98DB-4C75-897C-1702FE16E783}"/>
    <cellStyle name="Comma 57 4 4" xfId="2323" xr:uid="{BCC4F709-6DC3-4508-9855-19802E85A240}"/>
    <cellStyle name="Comma 57 4 4 2" xfId="5031" xr:uid="{17B1D9B6-7763-419B-AB3E-7C9018C58962}"/>
    <cellStyle name="Comma 57 5" xfId="2324" xr:uid="{1CE74ABD-3925-4BCB-BAB5-ABE44B38D2AD}"/>
    <cellStyle name="Comma 57 5 2" xfId="4506" xr:uid="{A636354D-B017-43C6-BFAB-767BF56987C1}"/>
    <cellStyle name="Comma 57 6" xfId="2325" xr:uid="{9C7F602C-A5E6-4673-B6AF-2EAC108C17E8}"/>
    <cellStyle name="Comma 57 6 2" xfId="2326" xr:uid="{1F1B888C-6F37-4A56-8CF4-FDD92D879E7E}"/>
    <cellStyle name="Comma 57 7" xfId="2327" xr:uid="{00C6EE53-20F7-47F8-A2B3-74ED5348C509}"/>
    <cellStyle name="Comma 57 7 2" xfId="2328" xr:uid="{5AF91966-4371-4687-BAE3-1AF3E5842BE3}"/>
    <cellStyle name="Comma 57 7 2 2" xfId="4507" xr:uid="{E067DD47-F047-45A5-AEFB-93B86BD2CC5A}"/>
    <cellStyle name="Comma 57 7 3" xfId="2329" xr:uid="{4F92CC81-3D4F-4975-A6B4-BA310EF53C14}"/>
    <cellStyle name="Comma 57 7 3 2" xfId="4508" xr:uid="{C14DAA65-30E3-4F6C-B825-0441FD5C60A8}"/>
    <cellStyle name="Comma 57 8" xfId="2330" xr:uid="{8713279B-6C36-469A-8365-69F6534E6B49}"/>
    <cellStyle name="Comma 58" xfId="2331" xr:uid="{741D2D3C-19FB-4731-840E-E209C60F3B5D}"/>
    <cellStyle name="Comma 58 2" xfId="2332" xr:uid="{932C2A66-D7B4-4FC4-92EA-CC8ED466FEB0}"/>
    <cellStyle name="Comma 58 2 2" xfId="2333" xr:uid="{C0E4C112-F21A-4E89-8914-FF400D5CEB52}"/>
    <cellStyle name="Comma 58 2 3" xfId="2334" xr:uid="{71FAAA4A-EB6F-4274-9810-0D936E1C5DA5}"/>
    <cellStyle name="Comma 58 2 3 2" xfId="4510" xr:uid="{103D2B9D-DAC9-4260-BE2B-9CCC21D2E498}"/>
    <cellStyle name="Comma 58 2 4" xfId="4509" xr:uid="{176D2AD1-9E92-44EB-AEE1-D0A2AAAACFA0}"/>
    <cellStyle name="Comma 58 3" xfId="2335" xr:uid="{D0B550F9-7958-429C-B333-36A888CB28BE}"/>
    <cellStyle name="Comma 58 3 2" xfId="2336" xr:uid="{52E51A11-8ED2-4051-BDD0-C81DEE475142}"/>
    <cellStyle name="Comma 58 3 2 2" xfId="4511" xr:uid="{8C42FDDC-F7F6-4EC7-9D29-AD14A45E11E3}"/>
    <cellStyle name="Comma 58 3 3" xfId="2337" xr:uid="{63ED5E1F-2A1A-423E-B185-6ED3864653D6}"/>
    <cellStyle name="Comma 58 3 3 2" xfId="5447" xr:uid="{600028B4-C738-4D09-8C66-006AC76BA98D}"/>
    <cellStyle name="Comma 58 4" xfId="2338" xr:uid="{909D2EAD-9FB6-4322-86D0-C1CC4F49CD99}"/>
    <cellStyle name="Comma 58 4 2" xfId="2339" xr:uid="{EB264975-7B84-4E8E-A6CB-69D673E948D1}"/>
    <cellStyle name="Comma 58 5" xfId="2340" xr:uid="{54283DA5-A5E6-4E47-9A3D-D7C9C0CD3B99}"/>
    <cellStyle name="Comma 59" xfId="2341" xr:uid="{6E563427-82FB-400D-9B38-9F84F1765A62}"/>
    <cellStyle name="Comma 59 2" xfId="2342" xr:uid="{44AB1420-6E84-4044-817F-FFC342FA2DBB}"/>
    <cellStyle name="Comma 59 2 2" xfId="2343" xr:uid="{7D814C25-633F-4138-942C-34EA93B31205}"/>
    <cellStyle name="Comma 59 2 3" xfId="2344" xr:uid="{DBE8A81C-F470-4C0B-A1B1-8C56EBD886F8}"/>
    <cellStyle name="Comma 59 2 3 2" xfId="4513" xr:uid="{D7C39D59-8E43-4D39-8458-8AAAE763A6CC}"/>
    <cellStyle name="Comma 59 2 4" xfId="4512" xr:uid="{A7D71206-4948-4F8B-A787-757A3D788CD2}"/>
    <cellStyle name="Comma 59 3" xfId="2345" xr:uid="{74630302-B359-47C8-BA7B-77E093A45047}"/>
    <cellStyle name="Comma 59 3 2" xfId="2346" xr:uid="{EC074E25-4D69-4ED7-BE46-01C5C31D3195}"/>
    <cellStyle name="Comma 59 3 2 2" xfId="4514" xr:uid="{FCCC906B-0BDF-44AA-9B7F-000845B429C3}"/>
    <cellStyle name="Comma 59 3 3" xfId="2347" xr:uid="{BE26B834-4004-4AA0-85F1-0909313F901D}"/>
    <cellStyle name="Comma 59 3 3 2" xfId="5030" xr:uid="{93923E4F-FCDE-4DDE-B2F4-E754D304622D}"/>
    <cellStyle name="Comma 59 4" xfId="2348" xr:uid="{BA09D8BC-8115-487F-8C42-D094EF560482}"/>
    <cellStyle name="Comma 59 4 2" xfId="2349" xr:uid="{E6017125-DDD7-4F15-BCB6-7F943ADA7EA8}"/>
    <cellStyle name="Comma 59 5" xfId="2350" xr:uid="{8145799F-1144-4E26-B757-1B74E5B2D79E}"/>
    <cellStyle name="Comma 6" xfId="2351" xr:uid="{4F609456-A99F-489F-A89E-02EDEF4AEA83}"/>
    <cellStyle name="Comma 6 2" xfId="2352" xr:uid="{2E3A9EDE-1BBC-4985-9E61-2B5A699A3EED}"/>
    <cellStyle name="Comma 6 2 2" xfId="2353" xr:uid="{E28F2068-22DE-43CA-A89F-305406C9B6A1}"/>
    <cellStyle name="Comma 6 2 2 2" xfId="4516" xr:uid="{4BAF0F44-1052-4B30-BAAF-972C9A87AC7E}"/>
    <cellStyle name="Comma 6 2 3" xfId="2354" xr:uid="{D573B60C-27DA-4D4B-9D39-0A9B0F060794}"/>
    <cellStyle name="Comma 6 2 3 2" xfId="4517" xr:uid="{2DF6BCC1-E9EE-4B20-90F3-2B79E4A7C10E}"/>
    <cellStyle name="Comma 6 2 4" xfId="4515" xr:uid="{65C88767-A8E3-4DFB-A77C-BE96B2598BA7}"/>
    <cellStyle name="Comma 6 3" xfId="2355" xr:uid="{EDDBC6C7-9E9C-4DA4-8C6F-18C73A83A6E9}"/>
    <cellStyle name="Comma 6 3 2" xfId="2356" xr:uid="{478C2782-489A-481D-A41E-D0DF086C48C7}"/>
    <cellStyle name="Comma 6 3 2 2" xfId="4518" xr:uid="{92F64BD4-9BE9-43A1-956C-37F44772D288}"/>
    <cellStyle name="Comma 6 3 3" xfId="2357" xr:uid="{BDD61DFB-D30B-4D4A-891A-D3818A16315B}"/>
    <cellStyle name="Comma 6 3 3 2" xfId="2358" xr:uid="{C07BC3E3-0296-4FFE-ACC7-DA2613E45F97}"/>
    <cellStyle name="Comma 6 3 3 2 2" xfId="4519" xr:uid="{E0976436-A7B6-459E-8441-3EE46F1CFA05}"/>
    <cellStyle name="Comma 6 3 3 3" xfId="2359" xr:uid="{CAD84414-31F9-4DA3-B2D1-C7E8FAA8E3FC}"/>
    <cellStyle name="Comma 6 3 3 3 2" xfId="5029" xr:uid="{89726D2A-F068-4B80-9DBA-188BF754AE06}"/>
    <cellStyle name="Comma 6 3 4" xfId="2360" xr:uid="{D87A16D3-DEE4-4161-AD79-2382BD47F6D2}"/>
    <cellStyle name="Comma 6 3 5" xfId="2361" xr:uid="{FEF66AF9-DDE4-42C6-8CEA-DA26D75C60C2}"/>
    <cellStyle name="Comma 6 3 5 2" xfId="2362" xr:uid="{16D8611D-8CD5-4EDA-8F65-F94D2F46DD87}"/>
    <cellStyle name="Comma 6 3 5 2 2" xfId="4520" xr:uid="{4D2A9FFC-CD92-4AD1-839D-E3404050D62A}"/>
    <cellStyle name="Comma 6 3 5 3" xfId="2363" xr:uid="{F72989E2-521F-4C9A-8ECB-6137783844C2}"/>
    <cellStyle name="Comma 6 3 5 3 2" xfId="4521" xr:uid="{A835E1C7-20EF-4DD8-8CD9-CCDF231A6F98}"/>
    <cellStyle name="Comma 6 3 5 4" xfId="2364" xr:uid="{67B9EF61-EA9B-4EAA-8441-B9420DF26C28}"/>
    <cellStyle name="Comma 6 3 5 5" xfId="2365" xr:uid="{644D47CD-B86C-4258-97ED-0ABE1437780A}"/>
    <cellStyle name="Comma 6 3 5 5 2" xfId="4522" xr:uid="{FD640E63-68F0-4112-B103-C5674DAE09AA}"/>
    <cellStyle name="Comma 6 3 5 6" xfId="5446" xr:uid="{FA75EAAF-55AB-4516-844A-18ECD0ECEE99}"/>
    <cellStyle name="Comma 6 3 6" xfId="2366" xr:uid="{7A0964AD-A353-4E7A-932F-12474ABE91B9}"/>
    <cellStyle name="Comma 6 4" xfId="2367" xr:uid="{1A2783BE-72DF-434C-B8D2-0E0428D9EAB6}"/>
    <cellStyle name="Comma 6 4 2" xfId="2368" xr:uid="{2302720F-D0CA-4D35-B313-598432F7D955}"/>
    <cellStyle name="Comma 6 4 3" xfId="2369" xr:uid="{41F5C6FC-9CAE-4FDA-BBED-F0DA84949B6A}"/>
    <cellStyle name="Comma 6 5" xfId="2370" xr:uid="{D211FD02-F047-4DD1-9AE4-60899D6F3AA8}"/>
    <cellStyle name="Comma 6 6" xfId="2371" xr:uid="{F3ADCEFC-993F-4136-85DF-37396CEC6C6A}"/>
    <cellStyle name="Comma 6 6 2" xfId="2372" xr:uid="{243079CC-F508-4793-9C44-47EB146C6616}"/>
    <cellStyle name="Comma 6 6 2 2" xfId="4523" xr:uid="{F366316B-BFF1-492E-AFBA-41E7E10FCED2}"/>
    <cellStyle name="Comma 6 6 2 3" xfId="5027" xr:uid="{1F18D73C-4C4D-4BD2-B5AF-369DF5FF3705}"/>
    <cellStyle name="Comma 6 6 3" xfId="2373" xr:uid="{2745AF78-F535-47E0-B814-1A157D95507B}"/>
    <cellStyle name="Comma 6 6 4" xfId="5028" xr:uid="{BE540698-968C-4A50-BE5A-EEFD63A1BC13}"/>
    <cellStyle name="Comma 6 7" xfId="2374" xr:uid="{BFFE6EC8-100D-49ED-9375-DE1A37D464CF}"/>
    <cellStyle name="Comma 60" xfId="2375" xr:uid="{C28A05FA-EE3E-40F8-BB8E-0A557E078765}"/>
    <cellStyle name="Comma 60 2" xfId="2376" xr:uid="{BEB9AEC4-D6D5-48D6-A4E6-F89F483834A1}"/>
    <cellStyle name="Comma 60 2 2" xfId="2377" xr:uid="{B7A46E8B-DC23-4DE7-98FC-4D7EFE22D26B}"/>
    <cellStyle name="Comma 60 2 3" xfId="2378" xr:uid="{3D9DAF78-354D-4713-A154-1395F1A74466}"/>
    <cellStyle name="Comma 60 2 3 2" xfId="4525" xr:uid="{4FCDC02F-440C-434F-A12F-017455FD9AEE}"/>
    <cellStyle name="Comma 60 2 4" xfId="4524" xr:uid="{89642592-F8FE-4CE0-B65F-55A2E31118BD}"/>
    <cellStyle name="Comma 60 3" xfId="2379" xr:uid="{128E9D79-B4B3-4ABE-BB8C-5508D4086B02}"/>
    <cellStyle name="Comma 60 3 2" xfId="2380" xr:uid="{CFE329ED-106F-42E4-9F7A-0215B92B18D8}"/>
    <cellStyle name="Comma 60 3 2 2" xfId="4526" xr:uid="{8B693E56-C9B7-43AF-81A4-409FF926ABA7}"/>
    <cellStyle name="Comma 60 3 3" xfId="2381" xr:uid="{C22079D8-7136-4EAD-AB8D-CDA1C16D1F55}"/>
    <cellStyle name="Comma 60 3 3 2" xfId="5026" xr:uid="{21A2A5BF-897F-474C-AAF3-BFF752E1ECCC}"/>
    <cellStyle name="Comma 60 4" xfId="2382" xr:uid="{64F78616-D7B3-4693-A991-9EECBC4DD99F}"/>
    <cellStyle name="Comma 60 4 2" xfId="2383" xr:uid="{DFE70EBA-77F2-4CE2-BDDE-04566D3D7562}"/>
    <cellStyle name="Comma 60 5" xfId="2384" xr:uid="{1378751A-A436-41B4-97C6-D0AB9AE22D91}"/>
    <cellStyle name="Comma 61" xfId="2385" xr:uid="{779AEF8A-D598-4FDE-B41F-366575FB08D7}"/>
    <cellStyle name="Comma 61 2" xfId="2386" xr:uid="{AC457D22-C9F9-484B-A801-C4B731A5E50E}"/>
    <cellStyle name="Comma 61 2 2" xfId="2387" xr:uid="{00C2342E-5155-4CCB-93FA-D1323FC4929C}"/>
    <cellStyle name="Comma 61 2 3" xfId="2388" xr:uid="{1F128906-7429-4EAA-A705-6E45CA0575C1}"/>
    <cellStyle name="Comma 61 2 3 2" xfId="4528" xr:uid="{38E3BCE2-1F87-4A74-A99A-B92E073187C7}"/>
    <cellStyle name="Comma 61 2 4" xfId="4527" xr:uid="{8C1EC5FA-D365-4DB4-9095-68A29475B41F}"/>
    <cellStyle name="Comma 61 3" xfId="2389" xr:uid="{673FC9F3-27F5-41F2-9B5E-0AD3CAF603FC}"/>
    <cellStyle name="Comma 61 3 2" xfId="4529" xr:uid="{3D16D272-5A52-4DA3-91F2-22C46E44FAED}"/>
    <cellStyle name="Comma 61 4" xfId="2390" xr:uid="{C52A7590-52FB-4709-BF1C-9B47FFE60CA1}"/>
    <cellStyle name="Comma 61 4 2" xfId="4530" xr:uid="{FCACB093-FC5D-4005-A544-9801CF8CE01A}"/>
    <cellStyle name="Comma 61 5" xfId="2391" xr:uid="{B5AFDF28-25A9-4CD6-A373-A15B6985084C}"/>
    <cellStyle name="Comma 61 5 2" xfId="5445" xr:uid="{27A28F76-1929-42F4-8CB8-738B6B42B651}"/>
    <cellStyle name="Comma 62" xfId="2392" xr:uid="{6BD300A5-7EA9-407B-9D3D-E1583C18C425}"/>
    <cellStyle name="Comma 62 2" xfId="2393" xr:uid="{B3362689-3724-4679-9C1D-ECA05C0BC9BC}"/>
    <cellStyle name="Comma 62 2 2" xfId="2394" xr:uid="{705D19E4-FC77-4DFA-9793-572B26C7E95B}"/>
    <cellStyle name="Comma 62 2 3" xfId="2395" xr:uid="{92E9BEB1-79F4-4E70-B335-8AD2CFFF9B83}"/>
    <cellStyle name="Comma 62 2 3 2" xfId="4532" xr:uid="{7860DF80-EA1A-42E3-AACD-7413BBA588B1}"/>
    <cellStyle name="Comma 62 2 4" xfId="4531" xr:uid="{EBD18E5B-5F76-4748-92CF-4A64322FEC7A}"/>
    <cellStyle name="Comma 62 3" xfId="2396" xr:uid="{E5B38837-5EBA-4236-A25B-194FC2AC4033}"/>
    <cellStyle name="Comma 62 3 2" xfId="2397" xr:uid="{E0784C11-A112-4594-BFB5-6091B73A50B0}"/>
    <cellStyle name="Comma 62 4" xfId="2398" xr:uid="{09B4407E-B813-408B-8F57-A1E5D8A9E7D2}"/>
    <cellStyle name="Comma 62 4 2" xfId="4533" xr:uid="{748C1E94-0039-4494-9B16-E7300F177566}"/>
    <cellStyle name="Comma 62 5" xfId="2399" xr:uid="{02342CCD-CA4A-41B9-8C99-52F6D0B558D2}"/>
    <cellStyle name="Comma 62 5 2" xfId="4534" xr:uid="{D08A8146-8117-4624-9362-6908381F287D}"/>
    <cellStyle name="Comma 62 6" xfId="2400" xr:uid="{75580D27-D3DE-4C7D-9B4A-61D68AA45283}"/>
    <cellStyle name="Comma 62 7" xfId="2401" xr:uid="{D0882504-BBC7-4D6B-A200-7A7372CD1BD3}"/>
    <cellStyle name="Comma 62 7 2" xfId="5025" xr:uid="{1698505E-7EFA-49B9-BCCF-77F6BEA031C7}"/>
    <cellStyle name="Comma 63" xfId="2402" xr:uid="{BB08865E-CA3C-4C66-92C5-2A7744F231FA}"/>
    <cellStyle name="Comma 63 2" xfId="2403" xr:uid="{B8E7D9D5-6BD9-4575-8798-A48271E6A53A}"/>
    <cellStyle name="Comma 63 2 2" xfId="2404" xr:uid="{0DD5B9A1-FBBD-429E-8263-680DCE36B6E5}"/>
    <cellStyle name="Comma 63 2 3" xfId="2405" xr:uid="{0A312241-EAF0-4B1C-90E0-46968DA08FBA}"/>
    <cellStyle name="Comma 63 2 3 2" xfId="4536" xr:uid="{0664FF95-19F8-4E3A-99B4-5B1331A672FA}"/>
    <cellStyle name="Comma 63 2 4" xfId="4535" xr:uid="{CDB4CC7F-C280-4BEE-AFA3-1EC6CE7792B8}"/>
    <cellStyle name="Comma 63 3" xfId="2406" xr:uid="{551DDD65-7888-49B1-B177-776BFD29516E}"/>
    <cellStyle name="Comma 63 3 2" xfId="4537" xr:uid="{53DFB0F2-4AC4-4DD8-8991-2D589B79DF8D}"/>
    <cellStyle name="Comma 63 4" xfId="2407" xr:uid="{94569FF2-2769-423A-934F-C0969AA14CA1}"/>
    <cellStyle name="Comma 63 4 2" xfId="4538" xr:uid="{6346826B-2927-461B-A054-A1C565C9E5C8}"/>
    <cellStyle name="Comma 63 5" xfId="2408" xr:uid="{2A8B80C5-9473-4FD4-9E27-2285CA339E06}"/>
    <cellStyle name="Comma 63 5 2" xfId="5444" xr:uid="{A955249B-E4E3-4EB9-ACF0-42D21325C16D}"/>
    <cellStyle name="Comma 64" xfId="2409" xr:uid="{8C4A280E-ABE2-4799-9B7D-0B12515BFC04}"/>
    <cellStyle name="Comma 64 2" xfId="2410" xr:uid="{A1FE8D1D-537A-47E9-A04E-BF5CEE2DC3C8}"/>
    <cellStyle name="Comma 64 2 2" xfId="2411" xr:uid="{1A938059-6F49-4D44-9868-B48BCBFB1195}"/>
    <cellStyle name="Comma 64 2 3" xfId="2412" xr:uid="{990FBE4A-D997-44C4-B0E6-252EB40F87D3}"/>
    <cellStyle name="Comma 64 2 3 2" xfId="4540" xr:uid="{34015630-D9E5-4107-BE1B-076F799B6F27}"/>
    <cellStyle name="Comma 64 2 4" xfId="4539" xr:uid="{A31FCB0A-B4B9-4041-B009-3A405CCAF1AC}"/>
    <cellStyle name="Comma 64 3" xfId="2413" xr:uid="{5615DC85-6C84-4CED-A2D5-6A1E056FD7BC}"/>
    <cellStyle name="Comma 64 3 2" xfId="2414" xr:uid="{A31FDCBA-3562-4D83-A600-F2F56D844DA6}"/>
    <cellStyle name="Comma 64 4" xfId="2415" xr:uid="{2B31B7DF-3983-4DE0-993C-1AF697516BD0}"/>
    <cellStyle name="Comma 64 4 2" xfId="4541" xr:uid="{A862AE13-A574-487E-9528-B31D7BD6AF14}"/>
    <cellStyle name="Comma 64 5" xfId="2416" xr:uid="{802E539B-550E-41E1-9374-E765D8CAEA8A}"/>
    <cellStyle name="Comma 64 5 2" xfId="4542" xr:uid="{4335F2C1-2FE0-4BA2-93A1-C84AC92EFA2F}"/>
    <cellStyle name="Comma 64 6" xfId="2417" xr:uid="{C24801B9-0EE2-40A5-A5DB-D41F1D8E9BD7}"/>
    <cellStyle name="Comma 64 7" xfId="2418" xr:uid="{E7635920-BDE1-4411-BF1F-BA1CFD0C80E0}"/>
    <cellStyle name="Comma 64 7 2" xfId="5443" xr:uid="{27F0C95E-BD45-47AB-93C9-E15C869DB98E}"/>
    <cellStyle name="Comma 65" xfId="2419" xr:uid="{FF62D283-A869-45FC-93DF-21A8819EA9ED}"/>
    <cellStyle name="Comma 65 2" xfId="2420" xr:uid="{5B9C8EA7-5CED-4D6B-BE6B-C63E3DA883D7}"/>
    <cellStyle name="Comma 65 2 2" xfId="2421" xr:uid="{6C8932EC-7DE9-4D1D-9697-D842474227A7}"/>
    <cellStyle name="Comma 65 2 3" xfId="2422" xr:uid="{A8F187BB-0FDE-49C9-BA80-8450350A02F2}"/>
    <cellStyle name="Comma 65 2 3 2" xfId="4544" xr:uid="{487090FE-4C62-42F6-A066-68D49E990197}"/>
    <cellStyle name="Comma 65 2 4" xfId="4543" xr:uid="{7669D08A-4B89-4E8C-BF2D-169B813DEBFE}"/>
    <cellStyle name="Comma 65 3" xfId="2423" xr:uid="{8019F042-5994-469F-82F4-8A9926FB2594}"/>
    <cellStyle name="Comma 65 3 2" xfId="4545" xr:uid="{8113164B-D3B7-4692-8268-3D1E5549918E}"/>
    <cellStyle name="Comma 65 4" xfId="2424" xr:uid="{24F7E8D9-1B56-4E3F-AB2A-B6F55279CB94}"/>
    <cellStyle name="Comma 65 4 2" xfId="4546" xr:uid="{7762D785-074B-4DCB-B723-B3EDFC214D21}"/>
    <cellStyle name="Comma 65 5" xfId="2425" xr:uid="{3F1F58F3-EA38-4A4F-922A-374E9769DD8E}"/>
    <cellStyle name="Comma 65 5 2" xfId="5442" xr:uid="{6A9863A7-9F25-4F33-B3D0-7FF709F0A23E}"/>
    <cellStyle name="Comma 66" xfId="2426" xr:uid="{502B2DFF-95FA-41DD-AC14-4875D8642209}"/>
    <cellStyle name="Comma 66 2" xfId="2427" xr:uid="{27C81D04-6443-4FE7-BE94-224D7C378F10}"/>
    <cellStyle name="Comma 66 2 2" xfId="2428" xr:uid="{7A136EC5-CE8D-46DB-A70E-DC1D5DC285E2}"/>
    <cellStyle name="Comma 66 2 3" xfId="2429" xr:uid="{319DF62D-6613-47A3-AD21-417962A5B0E2}"/>
    <cellStyle name="Comma 66 2 3 2" xfId="4548" xr:uid="{EAB25E02-F96D-479A-9817-DC755ED72A5F}"/>
    <cellStyle name="Comma 66 2 4" xfId="4547" xr:uid="{484DFC88-FA5B-4573-9AEF-018DC25F73ED}"/>
    <cellStyle name="Comma 66 3" xfId="2430" xr:uid="{BD16FB20-67F5-4176-B2BC-E42B14785DE9}"/>
    <cellStyle name="Comma 66 3 2" xfId="4549" xr:uid="{6FC65BA6-B671-4293-A8B5-C34BD7AD5986}"/>
    <cellStyle name="Comma 66 4" xfId="2431" xr:uid="{E3B17E14-6515-4CBF-B6A2-3CE4FBE32EF5}"/>
    <cellStyle name="Comma 66 4 2" xfId="4550" xr:uid="{65C8CCB9-5B55-45AA-BB79-EC065F85CA8C}"/>
    <cellStyle name="Comma 66 5" xfId="2432" xr:uid="{0EDD5661-086A-4070-B7A6-7C6B85145DBC}"/>
    <cellStyle name="Comma 66 5 2" xfId="5024" xr:uid="{2EABC058-1DAC-4B78-97B9-7A3B3A9C811A}"/>
    <cellStyle name="Comma 67" xfId="2433" xr:uid="{311C0A07-94D1-4AE3-A809-F7D4F4284757}"/>
    <cellStyle name="Comma 67 2" xfId="2434" xr:uid="{623EAA1B-302A-447F-AAD0-D206F5F7EF33}"/>
    <cellStyle name="Comma 67 2 2" xfId="2435" xr:uid="{EF858E1C-116C-44F8-BF2F-92F421257EC3}"/>
    <cellStyle name="Comma 67 2 2 2" xfId="4551" xr:uid="{988D28B6-00A2-4458-B8D0-2ADDE88F6CB4}"/>
    <cellStyle name="Comma 67 2 3" xfId="2436" xr:uid="{369D43BB-72F9-476E-B5B6-D595D613FCC8}"/>
    <cellStyle name="Comma 67 3" xfId="2437" xr:uid="{E5B1909D-595F-4E16-8635-AB67810E8721}"/>
    <cellStyle name="Comma 67 3 2" xfId="4552" xr:uid="{C48D7E79-5BCA-4364-9736-1B90799720A4}"/>
    <cellStyle name="Comma 67 4" xfId="2438" xr:uid="{904A5AA2-71EE-41D5-B831-0F4647371E56}"/>
    <cellStyle name="Comma 67 4 2" xfId="4553" xr:uid="{5C0AA80A-90FB-4C28-87C1-BB529CE556A2}"/>
    <cellStyle name="Comma 67 5" xfId="2439" xr:uid="{627D57FC-EBE9-48B8-B4CC-B21984A94CD4}"/>
    <cellStyle name="Comma 67 5 2" xfId="5023" xr:uid="{7A77721E-DBE5-443F-8E05-6469A9F78802}"/>
    <cellStyle name="Comma 68" xfId="2440" xr:uid="{34D8E94D-13AD-4C76-B5E3-CB052AF396BE}"/>
    <cellStyle name="Comma 68 2" xfId="2441" xr:uid="{213E1FAB-E7B3-4370-AF7A-9CA753CD4C55}"/>
    <cellStyle name="Comma 68 2 2" xfId="2442" xr:uid="{7394059B-E437-47FE-A3D5-789E739B1287}"/>
    <cellStyle name="Comma 68 2 2 2" xfId="4554" xr:uid="{24AB21B4-E705-4D34-B201-37686DDAF33E}"/>
    <cellStyle name="Comma 68 2 3" xfId="2443" xr:uid="{A8066E72-3295-4487-9672-10373C81701C}"/>
    <cellStyle name="Comma 68 3" xfId="2444" xr:uid="{2CC2EBC8-C033-47B3-9968-49EAB55CE59E}"/>
    <cellStyle name="Comma 68 3 2" xfId="4555" xr:uid="{FFA5B728-F5D1-4598-97B2-83D08131B303}"/>
    <cellStyle name="Comma 68 4" xfId="2445" xr:uid="{1096C9E4-98FE-4DD4-84BC-0BEF56EF03CE}"/>
    <cellStyle name="Comma 68 4 2" xfId="4556" xr:uid="{6DD2B974-7E93-4032-B4A4-4D3066094C78}"/>
    <cellStyle name="Comma 68 5" xfId="2446" xr:uid="{E1EFC04F-16CF-43C4-A122-A83EB1556ADB}"/>
    <cellStyle name="Comma 68 5 2" xfId="5441" xr:uid="{D2872537-83DF-4F5D-B897-6DBEDAE14C6C}"/>
    <cellStyle name="Comma 69" xfId="2447" xr:uid="{DE0BB236-842C-46AC-9063-2860B853AC48}"/>
    <cellStyle name="Comma 69 2" xfId="2448" xr:uid="{8E8BD7C7-9EC2-40A2-AA3F-1E4CCFD18F1F}"/>
    <cellStyle name="Comma 69 2 2" xfId="2449" xr:uid="{088A4542-1007-49D7-B63F-05BC8E3589C4}"/>
    <cellStyle name="Comma 69 2 2 2" xfId="4557" xr:uid="{8F979B77-55BF-41D0-B260-810E0F734427}"/>
    <cellStyle name="Comma 69 2 3" xfId="2450" xr:uid="{0D50F1C4-7264-4AA1-9688-18599C259DC2}"/>
    <cellStyle name="Comma 69 3" xfId="2451" xr:uid="{C3345A66-7FF7-48A7-8201-F2E81254A15D}"/>
    <cellStyle name="Comma 69 3 2" xfId="4558" xr:uid="{66A2BA4C-0F65-491D-A153-C81E4F32EA3D}"/>
    <cellStyle name="Comma 69 4" xfId="2452" xr:uid="{D877200F-09AF-4F87-B90E-B5AC5235DB2D}"/>
    <cellStyle name="Comma 69 4 2" xfId="4559" xr:uid="{C9CCCF1F-1E37-49AD-B56A-9DFED9C2E57B}"/>
    <cellStyle name="Comma 69 5" xfId="2453" xr:uid="{1B5DFCB8-7E6C-4C42-A5FA-45130B0CDA6B}"/>
    <cellStyle name="Comma 69 5 2" xfId="5022" xr:uid="{14A226B7-B549-47B4-B9BA-C0BCAD08EC98}"/>
    <cellStyle name="Comma 7" xfId="2454" xr:uid="{647537B6-138E-4D12-B7AD-3A79B5702A00}"/>
    <cellStyle name="Comma 7 2" xfId="2455" xr:uid="{E03CDBFC-CB01-4EBB-894B-F1E0DBE81F2F}"/>
    <cellStyle name="Comma 7 2 2" xfId="2456" xr:uid="{11E8F080-EABC-4207-8258-21032C5FE7C5}"/>
    <cellStyle name="Comma 7 2 3" xfId="2457" xr:uid="{2528A578-B867-42F8-9B67-F9164B80DDE9}"/>
    <cellStyle name="Comma 7 2 3 2" xfId="4561" xr:uid="{88C71686-049C-4462-8331-41BFE4B3B303}"/>
    <cellStyle name="Comma 7 2 4" xfId="2458" xr:uid="{403F1522-3E79-4303-92F4-292D075F0613}"/>
    <cellStyle name="Comma 7 2 4 2" xfId="4562" xr:uid="{32F83437-BF26-405D-8333-CAF1D3826218}"/>
    <cellStyle name="Comma 7 2 5" xfId="4560" xr:uid="{38F37E0E-DE8E-44B2-8B27-70C692FAD2E4}"/>
    <cellStyle name="Comma 7 3" xfId="2459" xr:uid="{D132220F-AFF7-41E3-9935-1961972DAFAD}"/>
    <cellStyle name="Comma 7 3 2" xfId="2460" xr:uid="{9B915662-A35D-443F-A26A-C5B15B00DFD2}"/>
    <cellStyle name="Comma 7 3 2 2" xfId="4563" xr:uid="{5EE318FE-8142-4F34-8DB3-253218E19174}"/>
    <cellStyle name="Comma 7 3 3" xfId="2461" xr:uid="{5EDEC154-99E2-491B-82F1-7167DBCC50E1}"/>
    <cellStyle name="Comma 7 3 4" xfId="2462" xr:uid="{02F50405-2920-456B-A0B0-4DD85F52CF36}"/>
    <cellStyle name="Comma 7 4" xfId="2463" xr:uid="{B3BCDE22-80BB-4333-8D54-3824289D89FE}"/>
    <cellStyle name="Comma 7 4 2" xfId="2464" xr:uid="{CFEAA0B9-4028-4872-930B-8EBA75D856A9}"/>
    <cellStyle name="Comma 7 4 3" xfId="2465" xr:uid="{B56ACAC1-2F40-4FBF-AC9A-647BB15FF564}"/>
    <cellStyle name="Comma 7 4 3 2" xfId="5021" xr:uid="{EA61FD85-C86B-42C1-87A9-C44D01FC82F7}"/>
    <cellStyle name="Comma 7 4 4" xfId="2466" xr:uid="{24DEE7C9-2E7D-452C-B9F6-BF0B9BDBD48C}"/>
    <cellStyle name="Comma 7 4 5" xfId="2467" xr:uid="{FBC7FF01-B09F-4691-9C82-362CBB7FA799}"/>
    <cellStyle name="Comma 7 4 5 2" xfId="4564" xr:uid="{EFB78085-1B4E-42C1-A95C-653895565E7A}"/>
    <cellStyle name="Comma 70" xfId="2468" xr:uid="{90988EED-1410-4694-B775-9C07D6867233}"/>
    <cellStyle name="Comma 70 2" xfId="2469" xr:uid="{5B77F839-027C-451E-BAF7-921483CD0FE4}"/>
    <cellStyle name="Comma 70 2 2" xfId="2470" xr:uid="{5D1CD7B6-63C0-4233-94B6-88909429387A}"/>
    <cellStyle name="Comma 70 2 2 2" xfId="4565" xr:uid="{65F120F5-8B55-4AF7-8278-F951DFC37E67}"/>
    <cellStyle name="Comma 70 2 3" xfId="2471" xr:uid="{AACB9DC8-A246-4ED7-936C-3D84726EF33C}"/>
    <cellStyle name="Comma 70 3" xfId="2472" xr:uid="{9C760D51-64CE-4D71-BC93-3686D7C4FD2A}"/>
    <cellStyle name="Comma 70 3 2" xfId="5020" xr:uid="{F9E742D7-E96C-4573-8039-32F70F28F40E}"/>
    <cellStyle name="Comma 71" xfId="2473" xr:uid="{FB8F1509-F095-4DC3-AB3B-F4C1556774E1}"/>
    <cellStyle name="Comma 71 2" xfId="2474" xr:uid="{28314376-BC66-4B5C-A466-BA6CAF838877}"/>
    <cellStyle name="Comma 71 2 2" xfId="2475" xr:uid="{E5C81848-4B1B-4C35-965D-1176248935E5}"/>
    <cellStyle name="Comma 71 2 2 2" xfId="4566" xr:uid="{6FFD20E0-0076-431F-9BEF-9627A33E0741}"/>
    <cellStyle name="Comma 71 2 3" xfId="2476" xr:uid="{F78EA076-F2C0-4D94-AA0D-4A322897FB89}"/>
    <cellStyle name="Comma 71 3" xfId="2477" xr:uid="{FFB62AEB-987C-4E96-8DDE-AFC114C265FD}"/>
    <cellStyle name="Comma 71 3 2" xfId="2478" xr:uid="{A481C09B-650E-4238-BAC8-E7C0FC037412}"/>
    <cellStyle name="Comma 71 4" xfId="2479" xr:uid="{8B1FBDEA-562B-422F-BCF7-F7618BF2748D}"/>
    <cellStyle name="Comma 71 4 2" xfId="4567" xr:uid="{1ADDDEF3-7925-45C0-AB45-F6A2D620CFC4}"/>
    <cellStyle name="Comma 71 5" xfId="2480" xr:uid="{F7AB96D4-F9A2-46F7-8815-0C131E77C8C0}"/>
    <cellStyle name="Comma 71 6" xfId="2481" xr:uid="{498418F0-67EC-47D1-855A-736A62CBFEF9}"/>
    <cellStyle name="Comma 71 6 2" xfId="5440" xr:uid="{462BD2EE-347D-4FC0-9E1A-43E70908A2AB}"/>
    <cellStyle name="Comma 72" xfId="2482" xr:uid="{4165D7D5-7564-4C6E-A37F-0F972CEDC90D}"/>
    <cellStyle name="Comma 72 2" xfId="2483" xr:uid="{2F8E78FC-77F5-4665-91FD-6BEDE17AB975}"/>
    <cellStyle name="Comma 72 2 2" xfId="2484" xr:uid="{D35700C9-24E9-4004-A68E-A2C9177663A3}"/>
    <cellStyle name="Comma 72 2 2 2" xfId="4568" xr:uid="{B798D4FE-D852-4A18-A563-3562850DA4F8}"/>
    <cellStyle name="Comma 72 2 3" xfId="2485" xr:uid="{4ED56960-944C-4A84-8C0D-AB5C217F88B5}"/>
    <cellStyle name="Comma 72 3" xfId="2486" xr:uid="{AAA1E67B-CE59-475A-A4E1-687ECEEF38B7}"/>
    <cellStyle name="Comma 72 3 2" xfId="2487" xr:uid="{3D28F089-54E4-48F8-8A42-65E0DDAB2F88}"/>
    <cellStyle name="Comma 72 4" xfId="2488" xr:uid="{9B6936C6-C7B5-4EA5-8209-9E37CCC3C70F}"/>
    <cellStyle name="Comma 72 4 2" xfId="4569" xr:uid="{585AF4D8-9C55-4DC9-A468-41715ACD37C6}"/>
    <cellStyle name="Comma 72 5" xfId="2489" xr:uid="{A3D2E0A3-9A88-4824-AB01-63BB86AC95EA}"/>
    <cellStyle name="Comma 72 6" xfId="2490" xr:uid="{991ADDB2-94DF-4FE2-8087-B8825815FA6B}"/>
    <cellStyle name="Comma 72 6 2" xfId="5439" xr:uid="{656B06F9-81DC-4AF1-B417-69CCB0AD972B}"/>
    <cellStyle name="Comma 73" xfId="2491" xr:uid="{68671A63-ABA7-485F-9E71-D588A6370D46}"/>
    <cellStyle name="Comma 73 2" xfId="2492" xr:uid="{ADCA731D-D827-410E-92F9-E5AFE27E4C0C}"/>
    <cellStyle name="Comma 73 2 2" xfId="2493" xr:uid="{914E2BB3-EEC7-409D-8581-63AF30CADD2B}"/>
    <cellStyle name="Comma 73 2 2 2" xfId="4570" xr:uid="{665133A2-29F1-4962-84DE-B3C9BFA53236}"/>
    <cellStyle name="Comma 73 2 3" xfId="2494" xr:uid="{39DE6FF6-433C-4292-B95F-B93EAAC2546B}"/>
    <cellStyle name="Comma 73 3" xfId="2495" xr:uid="{D9BF0FC7-4757-405A-84A1-031E59DEC478}"/>
    <cellStyle name="Comma 73 3 2" xfId="5019" xr:uid="{60E726AB-0C35-4C31-88E9-D0027B7AB493}"/>
    <cellStyle name="Comma 74" xfId="2496" xr:uid="{A03B6E4D-BA97-479F-8B28-23335EE0E13E}"/>
    <cellStyle name="Comma 74 2" xfId="2497" xr:uid="{98D80434-031D-494D-B6FF-47F58F9E8E4D}"/>
    <cellStyle name="Comma 74 2 2" xfId="2498" xr:uid="{C333E08A-8CA3-4EF7-B240-F9A435752FA9}"/>
    <cellStyle name="Comma 74 2 2 2" xfId="4571" xr:uid="{72A739B4-C959-46B3-8E4A-4BD184647640}"/>
    <cellStyle name="Comma 74 2 3" xfId="2499" xr:uid="{3C64597D-0791-4D8A-AC49-E2F07E9D5BBA}"/>
    <cellStyle name="Comma 74 3" xfId="2500" xr:uid="{4DC51066-EF9E-4D31-87B4-ACF7CE03E457}"/>
    <cellStyle name="Comma 74 3 2" xfId="5018" xr:uid="{BAAD059A-CE85-43C1-B057-997F902D693A}"/>
    <cellStyle name="Comma 75" xfId="2501" xr:uid="{4A24F93C-B2AA-4FFF-868A-B611FA873952}"/>
    <cellStyle name="Comma 75 2" xfId="2502" xr:uid="{3CB22F6E-A0FD-407B-A36E-69573F644F96}"/>
    <cellStyle name="Comma 75 2 2" xfId="2503" xr:uid="{E9BA5FC0-CDB2-457D-9777-030A14293F83}"/>
    <cellStyle name="Comma 75 2 2 2" xfId="4572" xr:uid="{F1FC6307-4B64-4FEC-9422-18F948CCA171}"/>
    <cellStyle name="Comma 75 2 3" xfId="2504" xr:uid="{1F8E713A-9437-4AE1-82CE-C7842DBF3372}"/>
    <cellStyle name="Comma 75 3" xfId="2505" xr:uid="{FB9550D7-8019-4482-9F6E-5B5CE5C921E7}"/>
    <cellStyle name="Comma 75 3 2" xfId="5438" xr:uid="{767C1CBE-8E80-46EA-AC27-DB3B3C1FE6D1}"/>
    <cellStyle name="Comma 76" xfId="2506" xr:uid="{6AE737BA-11BC-4368-B481-FC97D98C99ED}"/>
    <cellStyle name="Comma 76 2" xfId="2507" xr:uid="{2DA3B17B-A184-4927-B9F9-292E7D124E61}"/>
    <cellStyle name="Comma 76 2 2" xfId="2508" xr:uid="{192F3336-B3A2-465A-B370-F7856151DB7E}"/>
    <cellStyle name="Comma 76 2 2 2" xfId="4573" xr:uid="{49178784-EFB2-440E-8DDB-02E09BE17BAF}"/>
    <cellStyle name="Comma 76 2 3" xfId="2509" xr:uid="{DFF6264F-EB8D-469C-B0AF-4027CF6B9AE6}"/>
    <cellStyle name="Comma 76 3" xfId="2510" xr:uid="{6620046D-D32C-4382-A7A3-398A6FEFDC73}"/>
    <cellStyle name="Comma 76 3 2" xfId="5017" xr:uid="{8BBE3210-F09E-4811-8810-D30D0FBA69F3}"/>
    <cellStyle name="Comma 77" xfId="2511" xr:uid="{E821505F-E144-4A52-B9B3-BAEED9CA4850}"/>
    <cellStyle name="Comma 77 2" xfId="2512" xr:uid="{78502D13-33AF-41E7-94AF-65CE678F8D1F}"/>
    <cellStyle name="Comma 77 2 2" xfId="2513" xr:uid="{107A4A87-5983-42DE-BBF6-40D04E9E7547}"/>
    <cellStyle name="Comma 77 2 2 2" xfId="4574" xr:uid="{599904AF-42F1-4DB8-BDB8-660CAE407BEB}"/>
    <cellStyle name="Comma 77 2 3" xfId="2514" xr:uid="{9E580051-2FAC-4C42-A11F-3D0203521A42}"/>
    <cellStyle name="Comma 77 3" xfId="2515" xr:uid="{0A9F4082-16DE-4C7F-A1D7-B10CBD3CDDF0}"/>
    <cellStyle name="Comma 77 3 2" xfId="5437" xr:uid="{5A0A8572-0DCC-4CC3-BAFF-92467910EACC}"/>
    <cellStyle name="Comma 78" xfId="2516" xr:uid="{41CBDF50-B04A-40DE-A329-4EFF8FEEC7D1}"/>
    <cellStyle name="Comma 78 2" xfId="2517" xr:uid="{E7989130-DD1D-43D3-813D-3BB92A3EFC2E}"/>
    <cellStyle name="Comma 78 2 2" xfId="2518" xr:uid="{E8EE4DB9-3296-44B9-A345-836F897FBBD3}"/>
    <cellStyle name="Comma 78 2 2 2" xfId="4575" xr:uid="{A67F4851-738B-4099-80A8-17CA327A2A33}"/>
    <cellStyle name="Comma 78 2 3" xfId="2519" xr:uid="{2CF8C321-94D9-436D-9206-6E113652562F}"/>
    <cellStyle name="Comma 78 3" xfId="2520" xr:uid="{45F5829F-9E1D-4F36-BA15-DCA4C27E5C1B}"/>
    <cellStyle name="Comma 78 4" xfId="2521" xr:uid="{9AF9FB92-708A-4FFB-8BF7-3327E440D280}"/>
    <cellStyle name="Comma 78 4 2" xfId="4576" xr:uid="{5ED49628-7500-4E94-BCB4-46A1DF987113}"/>
    <cellStyle name="Comma 78 5" xfId="2522" xr:uid="{C5C852A1-823D-404E-8093-BF8C93564805}"/>
    <cellStyle name="Comma 78 5 2" xfId="5436" xr:uid="{290DA28E-316F-4F0B-B1B1-618D33621BE3}"/>
    <cellStyle name="Comma 79" xfId="2523" xr:uid="{CE826B5B-D423-4D27-B617-04A75D1DEE6B}"/>
    <cellStyle name="Comma 79 2" xfId="2524" xr:uid="{FD308D66-5CAF-4CA1-BC9D-B3EEFD6C0731}"/>
    <cellStyle name="Comma 79 2 2" xfId="2525" xr:uid="{B3AD389E-76D8-42DD-AD20-AD6F11F60636}"/>
    <cellStyle name="Comma 79 2 2 2" xfId="4577" xr:uid="{DFDC7F24-3AF3-4792-B091-50D456B44259}"/>
    <cellStyle name="Comma 79 2 3" xfId="2526" xr:uid="{246F81BB-1A6A-41FD-ACEF-3EFBBCFEBB4F}"/>
    <cellStyle name="Comma 79 3" xfId="2527" xr:uid="{A715D0B1-B92B-43A6-A08C-5C7B1E2A0483}"/>
    <cellStyle name="Comma 79 4" xfId="2528" xr:uid="{E3F86086-7D96-434B-A2E3-4EB71B823D75}"/>
    <cellStyle name="Comma 79 4 2" xfId="4578" xr:uid="{B4AF9B79-2AB1-412C-87DC-F9F2D5E07A84}"/>
    <cellStyle name="Comma 79 5" xfId="2529" xr:uid="{54113ABF-EF41-4347-BFA3-FBBABC15B253}"/>
    <cellStyle name="Comma 79 5 2" xfId="5435" xr:uid="{8C674D20-0643-43C5-9C93-214D0408A259}"/>
    <cellStyle name="Comma 8" xfId="2530" xr:uid="{6E1B82C9-2ABF-49F7-A779-42AC1C6EB4E4}"/>
    <cellStyle name="Comma 8 2" xfId="2531" xr:uid="{24284309-7C3D-466F-B1A3-84678AAD6129}"/>
    <cellStyle name="Comma 8 3" xfId="2532" xr:uid="{81A16780-247E-4D87-947A-AE477A127A2F}"/>
    <cellStyle name="Comma 8 3 2" xfId="2533" xr:uid="{928D62E2-2EB7-423F-8E34-C97DF372D943}"/>
    <cellStyle name="Comma 8 3 2 2" xfId="2534" xr:uid="{776E190F-6151-48FD-929F-F750375F58FD}"/>
    <cellStyle name="Comma 8 3 2 3" xfId="2535" xr:uid="{3CCA4F83-8064-4CDE-85B7-53200A5C68A4}"/>
    <cellStyle name="Comma 8 3 2 3 2" xfId="4580" xr:uid="{E62BDC0F-9558-47F1-9075-FA0B46D89D08}"/>
    <cellStyle name="Comma 8 3 2 4" xfId="4579" xr:uid="{EA8E5DA5-48F8-4BF8-AB21-5EB6BF51C626}"/>
    <cellStyle name="Comma 8 3 3" xfId="2536" xr:uid="{4914F638-E6A9-4B21-B001-3E68E28F2388}"/>
    <cellStyle name="Comma 8 3 3 2" xfId="2537" xr:uid="{24953D91-03A5-4892-9D64-6FBEDF3C27A0}"/>
    <cellStyle name="Comma 8 3 4" xfId="2538" xr:uid="{2E81ECA9-D01F-4EAF-8967-5DB6493ECB92}"/>
    <cellStyle name="Comma 8 4" xfId="2539" xr:uid="{D1D46022-D6F6-4020-805F-DC2226F3375C}"/>
    <cellStyle name="Comma 8 4 2" xfId="2540" xr:uid="{E1C5585F-9730-4EFC-AD98-A35A73B93ADD}"/>
    <cellStyle name="Comma 8 4 2 2" xfId="2541" xr:uid="{6599E770-A190-403C-9920-E38E1CE70C8D}"/>
    <cellStyle name="Comma 8 4 3" xfId="2542" xr:uid="{C693C66D-03F2-4319-B74A-10393C15ADD9}"/>
    <cellStyle name="Comma 8 4 3 2" xfId="2543" xr:uid="{B4E53DA5-ED5C-4874-A54C-F8C00A01BA90}"/>
    <cellStyle name="Comma 8 4 4" xfId="2544" xr:uid="{1DBA7CE1-6516-4BCF-923B-8B8725044275}"/>
    <cellStyle name="Comma 8 4 4 2" xfId="2545" xr:uid="{FA6E867F-F27E-4AD6-B9F8-E9D355A05612}"/>
    <cellStyle name="Comma 8 4 5" xfId="4581" xr:uid="{C5EF026A-FFDA-4FA4-902E-BBBEBC47C3F2}"/>
    <cellStyle name="Comma 8 5" xfId="2546" xr:uid="{C17A0B25-AA57-4BAC-939F-A3BF72895D3D}"/>
    <cellStyle name="Comma 8 6" xfId="2547" xr:uid="{1689CA45-FA40-47AE-9B1F-6C598A7BCD8E}"/>
    <cellStyle name="Comma 8 6 2" xfId="5434" xr:uid="{262B3A48-163F-4603-82B0-D1D77759159F}"/>
    <cellStyle name="Comma 80" xfId="2548" xr:uid="{191AB11F-3AC2-4EC9-BD1A-60D364ECF2CA}"/>
    <cellStyle name="Comma 80 2" xfId="2549" xr:uid="{DAA9667D-517F-4676-9020-A9D560ED7C32}"/>
    <cellStyle name="Comma 80 2 2" xfId="2550" xr:uid="{BCF91D22-3EBB-4B83-90F2-CA67EB7791B2}"/>
    <cellStyle name="Comma 80 2 2 2" xfId="4582" xr:uid="{C608F203-45AF-46D8-84FC-9F11CC250C57}"/>
    <cellStyle name="Comma 80 2 3" xfId="2551" xr:uid="{3E4E19C5-20A6-4116-A245-5BF4BCB9ADD4}"/>
    <cellStyle name="Comma 80 3" xfId="2552" xr:uid="{D86A413C-2DF9-4962-AEB5-4ED3641C0156}"/>
    <cellStyle name="Comma 80 4" xfId="2553" xr:uid="{D7A30406-0917-4A7D-8425-717AC6BDA022}"/>
    <cellStyle name="Comma 80 4 2" xfId="4583" xr:uid="{66411E3D-F61B-403C-BB4F-8AF49230EFF9}"/>
    <cellStyle name="Comma 80 5" xfId="2554" xr:uid="{6123A6C1-A7AA-40FB-83F8-DE6EC51E8701}"/>
    <cellStyle name="Comma 80 5 2" xfId="5016" xr:uid="{EF70E82B-DB59-46B5-B7E1-B9D135FE1667}"/>
    <cellStyle name="Comma 81" xfId="2555" xr:uid="{D1BE6BDD-A287-4CED-9AC2-2570F5480B65}"/>
    <cellStyle name="Comma 81 2" xfId="2556" xr:uid="{E80A8046-71C2-4EFB-A8B2-E3EB0731FCF1}"/>
    <cellStyle name="Comma 81 2 2" xfId="2557" xr:uid="{F68647D2-09AE-4E79-B8A8-9544639EA097}"/>
    <cellStyle name="Comma 81 2 2 2" xfId="4584" xr:uid="{9708E294-F25B-402A-8BFD-3C7478D663B4}"/>
    <cellStyle name="Comma 81 2 3" xfId="2558" xr:uid="{3FB75887-5550-4E1B-AD88-3E09A328C308}"/>
    <cellStyle name="Comma 81 3" xfId="2559" xr:uid="{F8F6C395-B67E-481A-8E2E-1A005EA41FC7}"/>
    <cellStyle name="Comma 81 4" xfId="2560" xr:uid="{5DDF0FC7-F022-48D5-96BD-5F590231876C}"/>
    <cellStyle name="Comma 81 4 2" xfId="4585" xr:uid="{827C5130-38F0-473C-B91F-C9B87539E81D}"/>
    <cellStyle name="Comma 81 5" xfId="2561" xr:uid="{106FA13D-F3D5-49A2-AA6E-C7013545D507}"/>
    <cellStyle name="Comma 81 5 2" xfId="5015" xr:uid="{EB41F398-2741-44F7-BB5A-E1941245F0A0}"/>
    <cellStyle name="Comma 82" xfId="2562" xr:uid="{F51A48DB-1A3E-42A3-8624-AD022E32AA93}"/>
    <cellStyle name="Comma 82 2" xfId="2563" xr:uid="{30E63A5D-E31B-47E1-ACF6-16B532C710EB}"/>
    <cellStyle name="Comma 82 2 2" xfId="2564" xr:uid="{EDA2BC4A-572F-455A-815E-9715F682AEF9}"/>
    <cellStyle name="Comma 82 2 3" xfId="2565" xr:uid="{792447ED-2BAA-4258-9991-C68B1447FA6D}"/>
    <cellStyle name="Comma 82 2 4" xfId="2566" xr:uid="{83FF7F17-73C7-404E-BD2F-A61E05687904}"/>
    <cellStyle name="Comma 82 2 4 2" xfId="4586" xr:uid="{907F9DCE-6346-4A04-BDBD-41FA770FC458}"/>
    <cellStyle name="Comma 82 2 4 3" xfId="5014" xr:uid="{64BCB0F6-93CA-4FA7-870D-82A422A7521E}"/>
    <cellStyle name="Comma 82 3" xfId="2567" xr:uid="{B4D68F3A-DBA5-4275-9BC9-138782078A35}"/>
    <cellStyle name="Comma 82 4" xfId="2568" xr:uid="{EFB21D10-C01A-42FF-86BC-69E50983F901}"/>
    <cellStyle name="Comma 82 5" xfId="2569" xr:uid="{6FB15805-A296-41AD-9145-3AA355990DE9}"/>
    <cellStyle name="Comma 82 6" xfId="2570" xr:uid="{CEFDB152-92EB-4A82-BEFB-164961D85EAE}"/>
    <cellStyle name="Comma 82 6 2" xfId="4587" xr:uid="{836F7046-D0CB-446E-B4A0-2062B6CCD65E}"/>
    <cellStyle name="Comma 82 7" xfId="2571" xr:uid="{FDEC827A-82C2-470D-BEF0-5BB52C5D1C92}"/>
    <cellStyle name="Comma 82 7 2" xfId="2572" xr:uid="{A4BD8EAC-C80D-4121-99F2-A68C312F9ECA}"/>
    <cellStyle name="Comma 82 7 3" xfId="2573" xr:uid="{7412DA08-59D6-453D-9833-385332A5AADA}"/>
    <cellStyle name="Comma 82 7 4" xfId="2574" xr:uid="{290272AA-B921-4CB3-B4FC-218C95A09CF8}"/>
    <cellStyle name="Comma 82 7 5" xfId="5431" xr:uid="{DE7D598D-48C6-4D7E-86F3-53AC0181BD3C}"/>
    <cellStyle name="Comma 82 8" xfId="2575" xr:uid="{781F265D-94F6-4727-A569-D5C0335318C5}"/>
    <cellStyle name="Comma 82 9" xfId="2576" xr:uid="{7DEA38C8-8ED8-40CA-AF9D-6ED5BD260170}"/>
    <cellStyle name="Comma 82 9 2" xfId="5013" xr:uid="{BECB1161-7678-409F-B6F9-74E54644E9C3}"/>
    <cellStyle name="Comma 83" xfId="2577" xr:uid="{E1A1F7A6-3190-454C-8101-4D8C606DF8BF}"/>
    <cellStyle name="Comma 83 2" xfId="2578" xr:uid="{F1E45766-B171-4A15-B882-790385C7ED91}"/>
    <cellStyle name="Comma 83 2 2" xfId="2579" xr:uid="{0027D204-11D9-4457-B1D2-6F7AC19192B3}"/>
    <cellStyle name="Comma 83 2 3" xfId="2580" xr:uid="{1D78CF20-287C-4FE4-A50B-0C5D6EAA6291}"/>
    <cellStyle name="Comma 83 2 4" xfId="2581" xr:uid="{F5928BB4-922D-4D33-8A83-56D3719C6668}"/>
    <cellStyle name="Comma 83 2 4 2" xfId="4588" xr:uid="{714E6A05-8A6B-4EBF-8289-776173EF6130}"/>
    <cellStyle name="Comma 83 2 4 3" xfId="5012" xr:uid="{B04D1F8D-8F12-4EE2-B7EF-3B1990040FB9}"/>
    <cellStyle name="Comma 83 3" xfId="2582" xr:uid="{7084D310-9A55-43DA-B049-3FFBEADC5ABE}"/>
    <cellStyle name="Comma 83 4" xfId="2583" xr:uid="{4FB0EAAE-C588-4B5F-B992-D91D7C4548B2}"/>
    <cellStyle name="Comma 83 5" xfId="2584" xr:uid="{FCD0AA17-7576-46AD-9E48-13BB44DD7C07}"/>
    <cellStyle name="Comma 83 6" xfId="2585" xr:uid="{F284BFF6-F80C-41FC-A667-EF9A42555323}"/>
    <cellStyle name="Comma 83 6 2" xfId="4589" xr:uid="{872B1238-D216-42AA-9197-DD89CBE38A0B}"/>
    <cellStyle name="Comma 83 7" xfId="2586" xr:uid="{76DA6594-ED95-4799-85DE-739AEE4EF5DB}"/>
    <cellStyle name="Comma 83 7 2" xfId="2587" xr:uid="{03E4BBDA-049C-453C-83D9-542A77394185}"/>
    <cellStyle name="Comma 83 7 3" xfId="2588" xr:uid="{84C205F2-4DDE-48E9-BF49-137D911A8E9D}"/>
    <cellStyle name="Comma 83 7 4" xfId="2589" xr:uid="{EBD27D18-55F4-4397-B0F1-5B3035DE8F0A}"/>
    <cellStyle name="Comma 83 7 5" xfId="5011" xr:uid="{64ECA2C9-8BBD-43F2-BAAD-4E58B8780A48}"/>
    <cellStyle name="Comma 83 8" xfId="2590" xr:uid="{7416A74C-2522-462D-8E10-C06AFFCDD9B1}"/>
    <cellStyle name="Comma 83 9" xfId="2591" xr:uid="{D96EB61A-8F60-4EBC-8F93-22579613D3B4}"/>
    <cellStyle name="Comma 83 9 2" xfId="5010" xr:uid="{12F440EE-708D-491A-9CFB-687F1D53864E}"/>
    <cellStyle name="Comma 84" xfId="2592" xr:uid="{C5EFE5C7-1ECC-456F-A36F-BDF8F1644155}"/>
    <cellStyle name="Comma 84 10" xfId="2593" xr:uid="{09218D3F-2969-4ED7-9B5F-99D3E339F7BD}"/>
    <cellStyle name="Comma 84 10 2" xfId="2594" xr:uid="{2F7C90BC-5A67-4DCF-80FF-8933A0682511}"/>
    <cellStyle name="Comma 84 11" xfId="2595" xr:uid="{41158660-0EF6-4D12-B69B-16AF6A82ECA7}"/>
    <cellStyle name="Comma 84 11 2" xfId="2596" xr:uid="{CFD774A8-372C-4F8D-A87F-5B55BC10288D}"/>
    <cellStyle name="Comma 84 12" xfId="2597" xr:uid="{F949D1EB-7D1C-4C9D-A252-36BA2E6139F1}"/>
    <cellStyle name="Comma 84 12 2" xfId="2598" xr:uid="{C4291867-9203-419D-B6EA-36BE97E0D93D}"/>
    <cellStyle name="Comma 84 13" xfId="2599" xr:uid="{3E86067B-9E11-48AB-8C10-3852DEE3570A}"/>
    <cellStyle name="Comma 84 13 2" xfId="2600" xr:uid="{9F3A5112-E643-41C6-A816-16955107703D}"/>
    <cellStyle name="Comma 84 14" xfId="4282" xr:uid="{5B953CCF-65A1-4E98-BBC5-0EF0CA6869A8}"/>
    <cellStyle name="Comma 84 14 2" xfId="5433" xr:uid="{30DEBA83-E782-461A-9075-075B8A7F91CB}"/>
    <cellStyle name="Comma 84 14 2 2" xfId="6226" xr:uid="{8A1D56FA-94C6-4886-B5EA-8E1EC085B5F0}"/>
    <cellStyle name="Comma 84 14 3" xfId="5744" xr:uid="{77007F52-9895-4FE0-98C2-12944C9E0B24}"/>
    <cellStyle name="Comma 84 14 3 2" xfId="6467" xr:uid="{405BFB24-E292-469F-B90E-529D31401398}"/>
    <cellStyle name="Comma 84 14 4" xfId="5985" xr:uid="{12CCAA8A-45B9-439A-AEE8-0B5FF986651A}"/>
    <cellStyle name="Comma 84 2" xfId="2601" xr:uid="{C8CD22CB-4842-44E4-BB3F-4CD47E748B09}"/>
    <cellStyle name="Comma 84 2 10" xfId="2602" xr:uid="{92C62A2D-6AB5-4D46-B131-A220A33FE7F5}"/>
    <cellStyle name="Comma 84 2 10 2" xfId="2603" xr:uid="{B4D142A9-2C87-42F3-9B10-3F1BFF51C4CA}"/>
    <cellStyle name="Comma 84 2 11" xfId="4281" xr:uid="{6672DC5B-6188-4C3A-AEE0-7DF37C7A0487}"/>
    <cellStyle name="Comma 84 2 11 2" xfId="5432" xr:uid="{E1D4EB5F-2D57-43FD-9969-7803F89E45C5}"/>
    <cellStyle name="Comma 84 2 11 2 2" xfId="6225" xr:uid="{C4F0EC1B-12F2-4947-AABD-761AF5280E46}"/>
    <cellStyle name="Comma 84 2 11 3" xfId="5743" xr:uid="{753A991C-9E7B-4C88-9983-42BFD6435534}"/>
    <cellStyle name="Comma 84 2 11 3 2" xfId="6466" xr:uid="{3B381529-82ED-45AF-9405-09AB2D64E037}"/>
    <cellStyle name="Comma 84 2 11 4" xfId="5984" xr:uid="{18E33526-B710-4A1B-BFD7-ECF97757A529}"/>
    <cellStyle name="Comma 84 2 2" xfId="2604" xr:uid="{67AF9098-9957-4959-8315-72469B80BFD9}"/>
    <cellStyle name="Comma 84 2 2 2" xfId="2605" xr:uid="{E7AB401E-A6B3-4071-ABC8-CEEB20CE3767}"/>
    <cellStyle name="Comma 84 2 2 2 2" xfId="2606" xr:uid="{88D926A6-6A57-48D6-9A91-309A3897DE5D}"/>
    <cellStyle name="Comma 84 2 2 3" xfId="2607" xr:uid="{A0FD0187-A2D2-49AB-9622-D8FB18AB891C}"/>
    <cellStyle name="Comma 84 2 3" xfId="2608" xr:uid="{8F81975B-CE03-43D1-BA8B-4CFF151BE0CF}"/>
    <cellStyle name="Comma 84 2 3 2" xfId="2609" xr:uid="{62CE3A17-F10B-47B7-9EAC-3599E73ED4DE}"/>
    <cellStyle name="Comma 84 2 3 2 2" xfId="2610" xr:uid="{9C2FB674-55B7-4707-B40A-AC5E56BD7CE2}"/>
    <cellStyle name="Comma 84 2 3 2 2 2" xfId="2611" xr:uid="{22B9ADA6-97BE-4CC4-8D89-D7C1D6520D22}"/>
    <cellStyle name="Comma 84 2 3 2 3" xfId="2612" xr:uid="{F94EE695-E30D-4EBE-BE64-12B6D34DA962}"/>
    <cellStyle name="Comma 84 2 3 2 3 2" xfId="2613" xr:uid="{1FF84A5E-FF43-49BE-8161-A1C5B1E4D3A7}"/>
    <cellStyle name="Comma 84 2 3 2 4" xfId="2614" xr:uid="{BF09709B-11C1-4878-BF28-909B825674D6}"/>
    <cellStyle name="Comma 84 2 3 3" xfId="2615" xr:uid="{D81457BB-1EEB-4465-8A07-C6303D219074}"/>
    <cellStyle name="Comma 84 2 3 3 2" xfId="2616" xr:uid="{C5E85295-109B-46DD-A243-A8D292BF66E3}"/>
    <cellStyle name="Comma 84 2 3 3 2 2" xfId="2617" xr:uid="{4F0979AA-6407-42A4-AF73-6C384836339F}"/>
    <cellStyle name="Comma 84 2 3 3 3" xfId="2618" xr:uid="{F0C3801F-5DE4-4119-9CC1-ADCF07F1ED09}"/>
    <cellStyle name="Comma 84 2 3 3 3 2" xfId="2619" xr:uid="{55BD01B1-BFE0-434B-8FBD-A50212EC0627}"/>
    <cellStyle name="Comma 84 2 3 3 4" xfId="2620" xr:uid="{A1805708-D8F8-421C-8A50-115132F98B06}"/>
    <cellStyle name="Comma 84 2 3 4" xfId="2621" xr:uid="{8D03DD20-81E1-4BA1-8AD6-EEE4CB3C8AA3}"/>
    <cellStyle name="Comma 84 2 3 4 2" xfId="2622" xr:uid="{E63087A4-7E20-4CD3-B534-6A91E63214BA}"/>
    <cellStyle name="Comma 84 2 3 5" xfId="2623" xr:uid="{95B50EF7-31DB-4022-A6FD-ACDF0952E507}"/>
    <cellStyle name="Comma 84 2 3 5 2" xfId="2624" xr:uid="{6FCA3437-2291-4879-9A4B-08EE600C7214}"/>
    <cellStyle name="Comma 84 2 3 6" xfId="2625" xr:uid="{234BEDF9-FD76-4A7D-BFA3-EBADBAA5FF0E}"/>
    <cellStyle name="Comma 84 2 3 6 2" xfId="2626" xr:uid="{BA8D6827-FEE5-4538-A5B7-5213E7EF2C1C}"/>
    <cellStyle name="Comma 84 2 4" xfId="2627" xr:uid="{B92982A2-E880-4A2E-BEB6-1263548F0DE0}"/>
    <cellStyle name="Comma 84 2 4 2" xfId="2628" xr:uid="{B722908A-1F3C-4BDF-925A-4F9C00CA7A05}"/>
    <cellStyle name="Comma 84 2 5" xfId="2629" xr:uid="{F5F662A2-0EAB-4999-BD2F-CD5E97DACE9E}"/>
    <cellStyle name="Comma 84 2 5 2" xfId="2630" xr:uid="{7BC79E61-C27E-4743-95A4-F2B4996DEA2B}"/>
    <cellStyle name="Comma 84 2 5 3" xfId="2631" xr:uid="{0D732C31-2578-4A88-AC14-33D7585A5E80}"/>
    <cellStyle name="Comma 84 2 5 3 2" xfId="2632" xr:uid="{6B5D93A0-55FD-4DD1-9F41-AAA0FBB76D44}"/>
    <cellStyle name="Comma 84 2 5 4" xfId="2633" xr:uid="{5CFDC9AE-3F33-4E4C-A3BF-52EC5F548009}"/>
    <cellStyle name="Comma 84 2 5 4 2" xfId="2634" xr:uid="{EA5DAE1D-0966-4891-A1DC-D50483D44700}"/>
    <cellStyle name="Comma 84 2 5 5" xfId="2635" xr:uid="{4A40E8A0-B0E0-4A7D-86AD-0EBF2BEA55A2}"/>
    <cellStyle name="Comma 84 2 5 5 2" xfId="2636" xr:uid="{70088140-8CAB-4BD3-B4EB-036334D3B00D}"/>
    <cellStyle name="Comma 84 2 6" xfId="2637" xr:uid="{0435C2BC-23E8-42DC-A38B-EF4E099DE39B}"/>
    <cellStyle name="Comma 84 2 7" xfId="2638" xr:uid="{7CE909D4-9B1B-4FD0-857E-ECF4303EFCF3}"/>
    <cellStyle name="Comma 84 2 7 2" xfId="2639" xr:uid="{6A6379E6-C117-4226-AA2E-AA895BE4A490}"/>
    <cellStyle name="Comma 84 2 8" xfId="2640" xr:uid="{34F12D08-0394-4813-9660-F20110DD2F97}"/>
    <cellStyle name="Comma 84 2 8 2" xfId="2641" xr:uid="{2E39A794-F393-43F9-B3EB-022E69C3C205}"/>
    <cellStyle name="Comma 84 2 9" xfId="2642" xr:uid="{8C75BC43-EF13-40D0-AD46-C4509619BE6F}"/>
    <cellStyle name="Comma 84 2 9 2" xfId="2643" xr:uid="{0B5D7BEF-E800-49B5-9211-DEBF28E73F3F}"/>
    <cellStyle name="Comma 84 3" xfId="2644" xr:uid="{479C06E2-9DAD-4F40-97F2-BB02167E75D6}"/>
    <cellStyle name="Comma 84 4" xfId="2645" xr:uid="{64C8A20B-C573-42E7-8CC5-5FB145490579}"/>
    <cellStyle name="Comma 84 4 2" xfId="2646" xr:uid="{70AAB772-0A79-4C81-9C91-9AB32EDC7CA2}"/>
    <cellStyle name="Comma 84 4 2 2" xfId="2647" xr:uid="{930AA4C6-375F-4A41-B7E9-35C0D7CF9CC2}"/>
    <cellStyle name="Comma 84 4 2 3" xfId="4591" xr:uid="{7695EF24-BA48-4C56-ADEC-AFCD4B9D2085}"/>
    <cellStyle name="Comma 84 4 3" xfId="2648" xr:uid="{2BA94A84-D4EC-4F23-AEC6-0DD1A6A9956C}"/>
    <cellStyle name="Comma 84 4 4" xfId="4590" xr:uid="{AC4FAF9A-A51C-46D8-996B-00834A390B44}"/>
    <cellStyle name="Comma 84 5" xfId="2649" xr:uid="{EC53FDB5-AD8E-46A4-A748-26AB3E98380F}"/>
    <cellStyle name="Comma 84 5 2" xfId="2650" xr:uid="{918744CC-9E8D-4918-B89F-E4ABECDB1149}"/>
    <cellStyle name="Comma 84 5 2 2" xfId="2651" xr:uid="{147BE0F0-42FF-4F0C-B44C-9B96D1A182F6}"/>
    <cellStyle name="Comma 84 5 2 2 2" xfId="2652" xr:uid="{CE68CA33-A29C-4DFD-8B27-4A34F2544882}"/>
    <cellStyle name="Comma 84 5 2 3" xfId="2653" xr:uid="{A30DDBBB-C4D4-4A1A-A403-B1DBA0E3A9B0}"/>
    <cellStyle name="Comma 84 5 2 3 2" xfId="2654" xr:uid="{9426A5F6-83A1-4CD8-B1B2-36F24490BA49}"/>
    <cellStyle name="Comma 84 5 2 4" xfId="2655" xr:uid="{E474961F-F139-4A7A-BFD5-13A514D9023F}"/>
    <cellStyle name="Comma 84 5 3" xfId="2656" xr:uid="{C41AB8FC-1AB1-4D1E-BE6C-3FBB905A8A4D}"/>
    <cellStyle name="Comma 84 5 3 2" xfId="2657" xr:uid="{96D6EA4F-92B6-4E60-B630-0CC59DFAC440}"/>
    <cellStyle name="Comma 84 5 3 2 2" xfId="2658" xr:uid="{1D16E5EB-7551-4BD4-999C-AC66C2F0E033}"/>
    <cellStyle name="Comma 84 5 3 3" xfId="2659" xr:uid="{AA97C67B-A2C4-42E2-9D0B-F848298FE6E3}"/>
    <cellStyle name="Comma 84 5 3 3 2" xfId="2660" xr:uid="{DB6467B5-C450-405C-ACBF-8944919745BA}"/>
    <cellStyle name="Comma 84 5 3 4" xfId="2661" xr:uid="{F87D0E6E-B01F-4371-80EF-53CB3EDA6C86}"/>
    <cellStyle name="Comma 84 5 4" xfId="2662" xr:uid="{DAB6D3D0-ECB5-408E-BE31-D7664E5747C1}"/>
    <cellStyle name="Comma 84 5 4 2" xfId="2663" xr:uid="{645535B5-0B51-4AD4-B6A8-E42AA5D30D0B}"/>
    <cellStyle name="Comma 84 5 5" xfId="2664" xr:uid="{DF73C4D2-36CA-4CB4-87B4-7667E0898AFA}"/>
    <cellStyle name="Comma 84 5 5 2" xfId="2665" xr:uid="{F48E971E-7F2D-414D-B1BD-82A46BE0E132}"/>
    <cellStyle name="Comma 84 5 6" xfId="2666" xr:uid="{56B44C62-D215-4370-9609-67F1EF9E3261}"/>
    <cellStyle name="Comma 84 5 6 2" xfId="2667" xr:uid="{C0FE056C-BD5C-4243-BAEC-3D3E4B32F265}"/>
    <cellStyle name="Comma 84 6" xfId="2668" xr:uid="{2ED2CCDF-2E94-4A5A-A39B-CAAA9A41CF15}"/>
    <cellStyle name="Comma 84 6 2" xfId="2669" xr:uid="{9922D63D-7DDE-46EF-81BB-ADCA78117A34}"/>
    <cellStyle name="Comma 84 6 2 2" xfId="4592" xr:uid="{39D1CEF5-C501-401F-9D19-CCF9A7C74AD3}"/>
    <cellStyle name="Comma 84 6 3" xfId="2670" xr:uid="{1DA3A567-93D1-4183-8C9E-C18A7F9FA334}"/>
    <cellStyle name="Comma 84 6 3 2" xfId="5009" xr:uid="{708A2FFC-F851-4EDF-B03F-C7618018CC6E}"/>
    <cellStyle name="Comma 84 7" xfId="2671" xr:uid="{46B70DAA-C6E8-41EB-B40D-728F61497C9F}"/>
    <cellStyle name="Comma 84 7 2" xfId="2672" xr:uid="{2217D2AC-B549-4092-81A5-1A6FB191C8EE}"/>
    <cellStyle name="Comma 84 7 2 2" xfId="2673" xr:uid="{1ABE08A0-3A3D-4076-8D8B-0AD64F31CA4B}"/>
    <cellStyle name="Comma 84 7 3" xfId="2674" xr:uid="{FA012675-4967-4D0B-BB3B-455AA9D7BD9A}"/>
    <cellStyle name="Comma 84 7 3 2" xfId="2675" xr:uid="{41110181-D504-4597-A549-27114A3ECD6A}"/>
    <cellStyle name="Comma 84 7 4" xfId="2676" xr:uid="{53566E01-5218-461D-B428-D6733FDE9801}"/>
    <cellStyle name="Comma 84 7 4 2" xfId="2677" xr:uid="{B947D518-E593-487E-8876-B04AA20C3F45}"/>
    <cellStyle name="Comma 84 8" xfId="2678" xr:uid="{51CFA6B1-63AA-42F5-87DB-C95E4F250ABE}"/>
    <cellStyle name="Comma 84 8 2" xfId="2679" xr:uid="{DA47CAD6-BB97-4D0D-A707-D88CBAAA0EA4}"/>
    <cellStyle name="Comma 84 8 3" xfId="2680" xr:uid="{8249AAB8-9D17-4523-B9AA-846CE45C7B5B}"/>
    <cellStyle name="Comma 84 8 3 2" xfId="4593" xr:uid="{42A9E48E-9889-4679-A6B5-25F7EA7F566A}"/>
    <cellStyle name="Comma 84 9" xfId="2681" xr:uid="{12E9E9EE-C28F-4EF3-913F-BC64E732F12C}"/>
    <cellStyle name="Comma 84 9 2" xfId="2682" xr:uid="{A14879FC-C11C-46C0-A1E1-1378F889E5D9}"/>
    <cellStyle name="Comma 84 9 2 2" xfId="2683" xr:uid="{8296776B-D680-432C-B265-DC52C169B608}"/>
    <cellStyle name="Comma 84 9 3" xfId="2684" xr:uid="{44A40F31-D76B-4D45-8D15-E1B365A836D4}"/>
    <cellStyle name="Comma 84 9 3 2" xfId="2685" xr:uid="{D40F4AD1-867D-4FE7-BBD2-31DD6D2D461A}"/>
    <cellStyle name="Comma 84 9 4" xfId="2686" xr:uid="{7E112F61-9585-4672-A5FE-4B2739878F0E}"/>
    <cellStyle name="Comma 84 9 4 2" xfId="2687" xr:uid="{700ACF3B-EA62-4B41-8911-7356CD0C91E1}"/>
    <cellStyle name="Comma 85" xfId="2688" xr:uid="{BECBDDD5-1B7A-4212-A288-0B326E171DE5}"/>
    <cellStyle name="Comma 85 10" xfId="2689" xr:uid="{61947EAF-0FAF-4BE7-8B35-55662C661577}"/>
    <cellStyle name="Comma 85 10 2" xfId="2690" xr:uid="{7A2B4543-6576-42DB-A64A-6F3EF2C1C79B}"/>
    <cellStyle name="Comma 85 10 2 2" xfId="2691" xr:uid="{E18AD963-7631-41DB-9B54-C2CE6CBDC5C3}"/>
    <cellStyle name="Comma 85 10 3" xfId="2692" xr:uid="{331BCAFA-DFC6-4233-A2DE-B55565D841C1}"/>
    <cellStyle name="Comma 85 10 3 2" xfId="2693" xr:uid="{07B2C94B-EC31-4957-8BD7-0A0405494519}"/>
    <cellStyle name="Comma 85 10 4" xfId="2694" xr:uid="{EE55270F-6F7F-40F2-B9E7-6143A838EF57}"/>
    <cellStyle name="Comma 85 10 4 2" xfId="2695" xr:uid="{F061DB18-958F-4E31-BC5B-B1EF76F7C733}"/>
    <cellStyle name="Comma 85 11" xfId="2696" xr:uid="{157F8B72-B6C4-44CC-9890-337D6E27C0D3}"/>
    <cellStyle name="Comma 85 11 2" xfId="2697" xr:uid="{07CFA629-EC1F-4B74-9B5A-A564438050D8}"/>
    <cellStyle name="Comma 85 12" xfId="2698" xr:uid="{E75965C1-2813-4930-9163-C0C73C9E8FE0}"/>
    <cellStyle name="Comma 85 12 2" xfId="2699" xr:uid="{7FF19E29-1B5B-4DD2-BB82-F206030BC8BD}"/>
    <cellStyle name="Comma 85 13" xfId="2700" xr:uid="{C9BED9C4-4780-4889-A904-E44BA5D1C786}"/>
    <cellStyle name="Comma 85 13 2" xfId="2701" xr:uid="{CE70D59B-C5B2-490E-AAD4-52DDA21B92E7}"/>
    <cellStyle name="Comma 85 14" xfId="2702" xr:uid="{92294D47-3DDA-4449-B0BB-CDDA538E13B5}"/>
    <cellStyle name="Comma 85 14 2" xfId="2703" xr:uid="{DCA9EE15-94D6-4020-B2F6-81575E5F443B}"/>
    <cellStyle name="Comma 85 15" xfId="4273" xr:uid="{A0CD4841-B8C3-4D29-BFF1-B5EBB67CF933}"/>
    <cellStyle name="Comma 85 15 2" xfId="5430" xr:uid="{B05F9C36-F9D7-4633-B372-830465B01CDA}"/>
    <cellStyle name="Comma 85 15 2 2" xfId="6224" xr:uid="{4A10719C-78E5-429B-B1D3-E18884CA3966}"/>
    <cellStyle name="Comma 85 15 3" xfId="5742" xr:uid="{C7D6E28B-E504-4FB9-B8A3-C545F8B75167}"/>
    <cellStyle name="Comma 85 15 3 2" xfId="6465" xr:uid="{ACDE8713-8E8C-42A9-AF72-B8572A0B51C1}"/>
    <cellStyle name="Comma 85 15 4" xfId="5983" xr:uid="{8BBB800F-D4FB-47E3-B583-862738671CFF}"/>
    <cellStyle name="Comma 85 2" xfId="2704" xr:uid="{95A7D8D5-4FEC-4645-ACDF-680B2B49D4AB}"/>
    <cellStyle name="Comma 85 2 10" xfId="2705" xr:uid="{44D5B101-B34E-4FC1-A12C-DEB8F8A423CC}"/>
    <cellStyle name="Comma 85 2 10 2" xfId="2706" xr:uid="{49E4251C-4A67-4262-B8D0-AD6F0130CB48}"/>
    <cellStyle name="Comma 85 2 11" xfId="4271" xr:uid="{C05841A2-4D57-43AF-9D48-7F693E52B129}"/>
    <cellStyle name="Comma 85 2 11 2" xfId="5429" xr:uid="{0F6C3BB5-1131-4323-9E39-58DBE45E1A1E}"/>
    <cellStyle name="Comma 85 2 11 2 2" xfId="6223" xr:uid="{F2E397E7-E89D-4453-8613-A57437D8DB3F}"/>
    <cellStyle name="Comma 85 2 11 3" xfId="5741" xr:uid="{A5A4EC13-F936-4CAF-BEBF-4355A0D806A2}"/>
    <cellStyle name="Comma 85 2 11 3 2" xfId="6464" xr:uid="{8495EB0A-04AD-49EA-A75A-EB4A88650944}"/>
    <cellStyle name="Comma 85 2 11 4" xfId="5982" xr:uid="{D8A6EBA2-01FB-4D51-A878-EAA0BE94A282}"/>
    <cellStyle name="Comma 85 2 2" xfId="2707" xr:uid="{CB8FE38F-F9A7-4148-BA5D-1461782AF53A}"/>
    <cellStyle name="Comma 85 2 2 2" xfId="2708" xr:uid="{D3272C17-7366-4AF2-AC12-B3183799F2EA}"/>
    <cellStyle name="Comma 85 2 2 2 2" xfId="2709" xr:uid="{396B322E-C3F9-42E3-B8BA-BC16FD2B13C9}"/>
    <cellStyle name="Comma 85 2 2 3" xfId="2710" xr:uid="{07F0BBA7-06F4-4B0F-9AB1-38AA71FAD775}"/>
    <cellStyle name="Comma 85 2 3" xfId="2711" xr:uid="{7DDCAFDE-C645-457A-9B79-13A396AA438B}"/>
    <cellStyle name="Comma 85 2 3 2" xfId="2712" xr:uid="{AE11A0E9-7D8B-4392-AD09-FC85A03493C8}"/>
    <cellStyle name="Comma 85 2 3 2 2" xfId="2713" xr:uid="{681083D5-5507-4033-9C89-55B6A225B086}"/>
    <cellStyle name="Comma 85 2 3 2 2 2" xfId="2714" xr:uid="{1B631CE5-080B-4EA7-8FDB-37174ED36B89}"/>
    <cellStyle name="Comma 85 2 3 2 3" xfId="2715" xr:uid="{73A4842F-9EC8-4BB5-87B8-337067546091}"/>
    <cellStyle name="Comma 85 2 3 2 3 2" xfId="2716" xr:uid="{CAE9AEA5-A6E6-4853-A527-146D71524146}"/>
    <cellStyle name="Comma 85 2 3 2 4" xfId="2717" xr:uid="{7D0AD1FF-FFBD-4D61-8D05-4B03F11B0B6A}"/>
    <cellStyle name="Comma 85 2 3 3" xfId="2718" xr:uid="{0EE8A865-B341-415F-AE0A-3113C9C7B3CF}"/>
    <cellStyle name="Comma 85 2 3 3 2" xfId="2719" xr:uid="{AE5CC9B9-9302-4411-B142-E066E1B572FA}"/>
    <cellStyle name="Comma 85 2 3 3 2 2" xfId="2720" xr:uid="{B125F74B-D426-46A0-9012-2C0F8400F658}"/>
    <cellStyle name="Comma 85 2 3 3 3" xfId="2721" xr:uid="{9A06E1BE-460C-4953-B774-3CCB18FA0886}"/>
    <cellStyle name="Comma 85 2 3 3 3 2" xfId="2722" xr:uid="{2CF075B9-E55C-4178-ABFF-B421DC884267}"/>
    <cellStyle name="Comma 85 2 3 3 4" xfId="2723" xr:uid="{EF5254B2-949B-4E21-9467-8BB9E619509C}"/>
    <cellStyle name="Comma 85 2 3 4" xfId="2724" xr:uid="{B9107E2C-59A9-4D6E-AD06-6B10EDD91839}"/>
    <cellStyle name="Comma 85 2 3 4 2" xfId="2725" xr:uid="{D32B03D7-739D-4A93-8908-D5EBB96C84B7}"/>
    <cellStyle name="Comma 85 2 3 5" xfId="2726" xr:uid="{A8D4E751-C248-4D81-ACFE-B6AC16A1F155}"/>
    <cellStyle name="Comma 85 2 3 5 2" xfId="2727" xr:uid="{BBC0E295-DA57-419C-A64F-BAE15E07C00E}"/>
    <cellStyle name="Comma 85 2 3 6" xfId="2728" xr:uid="{FF43BEFF-1887-40B9-8431-4ABA52AF1593}"/>
    <cellStyle name="Comma 85 2 3 6 2" xfId="2729" xr:uid="{CFB7B2A6-293B-41B6-93ED-6C733E73111A}"/>
    <cellStyle name="Comma 85 2 4" xfId="2730" xr:uid="{9BFE985C-52B9-4CE1-AE62-1C217243502D}"/>
    <cellStyle name="Comma 85 2 4 2" xfId="2731" xr:uid="{007D3AD9-5EBF-4452-AE5A-1024FF3398ED}"/>
    <cellStyle name="Comma 85 2 5" xfId="2732" xr:uid="{35219C88-BC44-4C6F-B55D-D4C11B501B7C}"/>
    <cellStyle name="Comma 85 2 5 2" xfId="2733" xr:uid="{400C9782-302E-4C7A-9BED-FDA9A71F8651}"/>
    <cellStyle name="Comma 85 2 5 3" xfId="2734" xr:uid="{8C001687-F26F-4143-9A67-9ED8A940FBBD}"/>
    <cellStyle name="Comma 85 2 5 3 2" xfId="2735" xr:uid="{C4FD3267-4849-44A8-952B-F9DC6657B8D2}"/>
    <cellStyle name="Comma 85 2 5 4" xfId="2736" xr:uid="{7DFDF80B-56C9-48AD-9484-E787E40A7ABC}"/>
    <cellStyle name="Comma 85 2 5 4 2" xfId="2737" xr:uid="{644A87F6-2F1E-4218-A7FA-2E575EFA87E8}"/>
    <cellStyle name="Comma 85 2 5 5" xfId="2738" xr:uid="{0B5D0529-8EF9-461E-881C-A30D95C64BE3}"/>
    <cellStyle name="Comma 85 2 5 5 2" xfId="2739" xr:uid="{7A2B2C2F-865A-4E0E-B12E-E79EE671E1DF}"/>
    <cellStyle name="Comma 85 2 6" xfId="2740" xr:uid="{2811AB01-B606-4F4A-9CFD-769475D555E2}"/>
    <cellStyle name="Comma 85 2 7" xfId="2741" xr:uid="{ACAF5855-65D6-421D-B482-4CA6694AEEAE}"/>
    <cellStyle name="Comma 85 2 7 2" xfId="2742" xr:uid="{CDB924CC-BC8F-4191-857B-4AF955124B40}"/>
    <cellStyle name="Comma 85 2 8" xfId="2743" xr:uid="{1B360EB6-2465-4343-97F4-8581B897F554}"/>
    <cellStyle name="Comma 85 2 8 2" xfId="2744" xr:uid="{1927F921-FC02-453D-A85F-9BEB85F9F2B4}"/>
    <cellStyle name="Comma 85 2 9" xfId="2745" xr:uid="{61860591-DA8B-4492-BBF2-423C26C15B35}"/>
    <cellStyle name="Comma 85 2 9 2" xfId="2746" xr:uid="{DF67CBDB-F559-4203-B156-6BE02C563711}"/>
    <cellStyle name="Comma 85 3" xfId="2747" xr:uid="{240D1966-3F39-4D92-938B-A8787B0C7FA8}"/>
    <cellStyle name="Comma 85 3 2" xfId="2748" xr:uid="{5424FC5E-2E6E-41BD-8952-0D8083393612}"/>
    <cellStyle name="Comma 85 3 3" xfId="2749" xr:uid="{3ED2B295-5482-49F6-A92F-2F58A0E8D6C4}"/>
    <cellStyle name="Comma 85 3 4" xfId="2750" xr:uid="{2180C85F-1E4E-409E-A672-0A4ED3181BB4}"/>
    <cellStyle name="Comma 85 3 4 2" xfId="4594" xr:uid="{419939E3-0A3F-4C4B-8887-8EAB5B652A9B}"/>
    <cellStyle name="Comma 85 3 4 3" xfId="5428" xr:uid="{30ECF13F-B488-4604-A430-037251CA34C4}"/>
    <cellStyle name="Comma 85 4" xfId="2751" xr:uid="{C232A4E1-45AD-411E-9EB7-8E9AC7CB24F3}"/>
    <cellStyle name="Comma 85 5" xfId="2752" xr:uid="{0BE2519B-BEE9-44C7-AC7A-FC8F7A2AC316}"/>
    <cellStyle name="Comma 85 5 2" xfId="2753" xr:uid="{D27FAB3A-965E-40B1-BCC7-305D796EADEC}"/>
    <cellStyle name="Comma 85 5 2 2" xfId="2754" xr:uid="{E86772B8-12D9-4E68-B81C-848908184AB3}"/>
    <cellStyle name="Comma 85 5 2 3" xfId="4596" xr:uid="{15F27445-F234-44AA-9A04-6C4F6DA1AA65}"/>
    <cellStyle name="Comma 85 5 3" xfId="2755" xr:uid="{A516BA11-2DDC-42FB-A6D8-BCF1118B75BF}"/>
    <cellStyle name="Comma 85 5 4" xfId="4595" xr:uid="{33E15234-C75F-4DEF-8429-96C1A47CE90D}"/>
    <cellStyle name="Comma 85 6" xfId="2756" xr:uid="{5F2C1282-D06E-4F28-8EE8-F22E1D943895}"/>
    <cellStyle name="Comma 85 6 2" xfId="2757" xr:uid="{AEABED29-518C-4368-926A-0BAFFA508BEE}"/>
    <cellStyle name="Comma 85 6 2 2" xfId="2758" xr:uid="{1C6EB9A9-AF92-423E-AC2F-DAC84FD173CA}"/>
    <cellStyle name="Comma 85 6 2 2 2" xfId="2759" xr:uid="{AA1C09B5-F7C8-49C6-8890-11F55BAB1DBF}"/>
    <cellStyle name="Comma 85 6 2 3" xfId="2760" xr:uid="{EDD6F5F7-1CFC-4EA1-862D-C8DBEDD022B9}"/>
    <cellStyle name="Comma 85 6 2 3 2" xfId="2761" xr:uid="{0AC97C42-1F90-4B9B-9D75-C49CA4323D31}"/>
    <cellStyle name="Comma 85 6 2 4" xfId="2762" xr:uid="{4025EDF9-303D-4556-B4FD-37AE52729083}"/>
    <cellStyle name="Comma 85 6 3" xfId="2763" xr:uid="{570F7A7B-F026-4E0E-9F14-B9C489398FAE}"/>
    <cellStyle name="Comma 85 6 3 2" xfId="2764" xr:uid="{72DA9E37-5E57-452F-81DC-B7F4B5022397}"/>
    <cellStyle name="Comma 85 6 3 2 2" xfId="2765" xr:uid="{3B6E2CC6-8C6D-4AAF-95B8-98306DFAE1D9}"/>
    <cellStyle name="Comma 85 6 3 3" xfId="2766" xr:uid="{B000C74F-2163-4DC0-8171-2E09F70EA75F}"/>
    <cellStyle name="Comma 85 6 3 3 2" xfId="2767" xr:uid="{99B25C83-4CE7-4C65-B37E-1E00D69B13BC}"/>
    <cellStyle name="Comma 85 6 3 4" xfId="2768" xr:uid="{F3963212-7F16-4DE9-AC22-1A8673008E4A}"/>
    <cellStyle name="Comma 85 6 4" xfId="2769" xr:uid="{FC95B73A-5520-4906-B3FA-1FC45976220E}"/>
    <cellStyle name="Comma 85 6 4 2" xfId="2770" xr:uid="{922BA786-71E6-4B60-AA90-72A5633E00DA}"/>
    <cellStyle name="Comma 85 6 5" xfId="2771" xr:uid="{4B03D0C6-3CC3-44F4-9EA4-14FE11B2004F}"/>
    <cellStyle name="Comma 85 6 5 2" xfId="2772" xr:uid="{2ECD8576-2786-44CF-A098-BCD5E833B96C}"/>
    <cellStyle name="Comma 85 6 6" xfId="2773" xr:uid="{42D689C2-8F92-44E7-940A-4BDC309AB714}"/>
    <cellStyle name="Comma 85 6 6 2" xfId="2774" xr:uid="{20DF9A76-2710-41C9-AE57-EEBC4E6D0345}"/>
    <cellStyle name="Comma 85 7" xfId="2775" xr:uid="{A86101C6-29A1-436E-8A03-610DAFDD23C0}"/>
    <cellStyle name="Comma 85 7 2" xfId="2776" xr:uid="{0A1E022F-6C12-4D45-B70D-D465E5BC523E}"/>
    <cellStyle name="Comma 85 7 2 2" xfId="4597" xr:uid="{AB3D890F-1518-4FB2-B4E7-411860D0A101}"/>
    <cellStyle name="Comma 85 7 3" xfId="2777" xr:uid="{A32C39DD-F8A7-4B00-826B-5CB0EA6827D0}"/>
    <cellStyle name="Comma 85 7 3 2" xfId="5008" xr:uid="{4151E5A2-DC9E-4B8D-B423-C7DD1EC9B3F1}"/>
    <cellStyle name="Comma 85 8" xfId="2778" xr:uid="{AA93C24F-2395-4064-9F82-AA06DBA43935}"/>
    <cellStyle name="Comma 85 8 2" xfId="2779" xr:uid="{AE2D392D-135B-4A2C-B6C4-328429CA9603}"/>
    <cellStyle name="Comma 85 8 2 2" xfId="2780" xr:uid="{31A693E4-50CC-4B60-B17E-8342396B6526}"/>
    <cellStyle name="Comma 85 8 3" xfId="2781" xr:uid="{B03F619F-1673-4FDE-97CC-6BD44E09AB38}"/>
    <cellStyle name="Comma 85 8 3 2" xfId="2782" xr:uid="{EAEA76AD-84A1-4A50-93F2-C856A2AA4C99}"/>
    <cellStyle name="Comma 85 8 4" xfId="2783" xr:uid="{7037CFCB-4F10-43A3-92AF-534C894934D5}"/>
    <cellStyle name="Comma 85 8 4 2" xfId="2784" xr:uid="{34B59940-C8A6-4510-86B4-B1EFD3434816}"/>
    <cellStyle name="Comma 85 9" xfId="2785" xr:uid="{3F45621F-F1A5-4246-8E08-8A1B3084DBE0}"/>
    <cellStyle name="Comma 85 9 2" xfId="2786" xr:uid="{D626F1FF-ADD7-4047-B4CC-4920C8C2B39E}"/>
    <cellStyle name="Comma 85 9 3" xfId="2787" xr:uid="{8C4A6317-024A-4C66-A51D-B1E70AD15F0D}"/>
    <cellStyle name="Comma 85 9 3 2" xfId="4598" xr:uid="{177946B0-211C-4DF3-9140-4284C948087F}"/>
    <cellStyle name="Comma 86" xfId="2788" xr:uid="{413EB191-C6A1-4D8F-BED0-77C01ED6136F}"/>
    <cellStyle name="Comma 86 2" xfId="2789" xr:uid="{D979548E-C9CE-4459-83C4-808DED408FF4}"/>
    <cellStyle name="Comma 86 3" xfId="2790" xr:uid="{350734AB-F862-48E1-8346-4A997BAB8DB9}"/>
    <cellStyle name="Comma 86 3 2" xfId="2791" xr:uid="{90DBFBEA-9CFB-433A-BA5D-31FB5388C8F0}"/>
    <cellStyle name="Comma 86 3 3" xfId="2792" xr:uid="{2D7D3726-F253-4246-9FFF-7BC1891688E9}"/>
    <cellStyle name="Comma 86 3 4" xfId="2793" xr:uid="{09792344-D862-429F-9304-22A28F82906A}"/>
    <cellStyle name="Comma 86 3 4 2" xfId="4599" xr:uid="{EB89393A-9AF4-46AE-83C6-29BCD417A34A}"/>
    <cellStyle name="Comma 86 3 4 3" xfId="5007" xr:uid="{71287A63-631D-4039-8F93-683467F52BE0}"/>
    <cellStyle name="Comma 86 4" xfId="2794" xr:uid="{215F376F-7722-4F7B-9975-9AF6E37D05E9}"/>
    <cellStyle name="Comma 86 5" xfId="2795" xr:uid="{C9BD2E6F-3A74-4122-8B2E-41FC7403AE07}"/>
    <cellStyle name="Comma 86 5 2" xfId="4600" xr:uid="{AAEE3125-FAEF-4172-AC61-1DB6DD256A1F}"/>
    <cellStyle name="Comma 86 6" xfId="2796" xr:uid="{21CBCCB6-BE7B-498D-96DB-CB7B133610D0}"/>
    <cellStyle name="Comma 86 6 2" xfId="4601" xr:uid="{9C0AC375-31E5-4AD8-90CC-CA6DA7AC48B3}"/>
    <cellStyle name="Comma 86 7" xfId="2797" xr:uid="{C46C4F88-29B1-434C-A281-3A3760B3DC0E}"/>
    <cellStyle name="Comma 86 7 2" xfId="5006" xr:uid="{30342B6B-B3C6-4575-9272-02B9401E76F8}"/>
    <cellStyle name="Comma 87" xfId="2798" xr:uid="{6D6E55BC-C59E-456E-9FD7-45BD03CED577}"/>
    <cellStyle name="Comma 87 2" xfId="2799" xr:uid="{F2C09135-7FE9-4D0F-9725-3CE75CDA78C5}"/>
    <cellStyle name="Comma 87 3" xfId="2800" xr:uid="{AD2B7703-D835-4762-9D87-EFAD43D4B742}"/>
    <cellStyle name="Comma 87 3 2" xfId="2801" xr:uid="{AA2D7BEE-CBF3-48CB-9EEB-FD6090F9BD6F}"/>
    <cellStyle name="Comma 87 3 3" xfId="2802" xr:uid="{E37BE92C-9B73-4DF7-951F-6CED2CD9F25C}"/>
    <cellStyle name="Comma 87 3 4" xfId="2803" xr:uid="{0B0FE949-9D1F-4D4C-B683-D5A1CF8B6F04}"/>
    <cellStyle name="Comma 87 3 4 2" xfId="4602" xr:uid="{0165009E-3EE4-4C1F-B6F1-D7C2341612E6}"/>
    <cellStyle name="Comma 87 3 4 3" xfId="5005" xr:uid="{C12C68C2-27C4-4997-AF3B-00659204DDA1}"/>
    <cellStyle name="Comma 87 4" xfId="2804" xr:uid="{2F2DE359-D722-4B56-AC6E-D188BD96A11A}"/>
    <cellStyle name="Comma 87 5" xfId="2805" xr:uid="{A9B8B788-BAB5-475F-86FF-B3428AC17E9D}"/>
    <cellStyle name="Comma 87 5 2" xfId="4603" xr:uid="{C5849EA4-F2D0-472D-9BAD-1E341A1343AC}"/>
    <cellStyle name="Comma 87 6" xfId="2806" xr:uid="{78E9A64E-1C48-42DE-B899-39C397ABE9D5}"/>
    <cellStyle name="Comma 87 6 2" xfId="4604" xr:uid="{3AAEA3C3-7FBC-4DC0-99FD-31FCEB38E3D6}"/>
    <cellStyle name="Comma 87 7" xfId="2807" xr:uid="{013F389E-DFCD-4A2A-A05E-75F69FA76776}"/>
    <cellStyle name="Comma 87 7 2" xfId="5004" xr:uid="{8C081547-BB43-4541-902D-BAFC0C8136BA}"/>
    <cellStyle name="Comma 88" xfId="2808" xr:uid="{0A4A9A38-5C1A-402C-A0ED-A96B3E31BB3E}"/>
    <cellStyle name="Comma 88 2" xfId="2809" xr:uid="{565FCE58-70C2-428A-8F7E-736E2F60759C}"/>
    <cellStyle name="Comma 88 3" xfId="2810" xr:uid="{2126B107-2A5C-42C6-832A-BD2DEDF475C0}"/>
    <cellStyle name="Comma 88 3 2" xfId="2811" xr:uid="{843533F9-996B-43C1-9846-1E14411B1478}"/>
    <cellStyle name="Comma 88 3 3" xfId="2812" xr:uid="{5BBC0CEC-B276-405D-AC70-55C5C157550C}"/>
    <cellStyle name="Comma 88 3 4" xfId="2813" xr:uid="{842031A3-55F6-4B93-B1B3-AAEE9BB32F55}"/>
    <cellStyle name="Comma 88 3 4 2" xfId="4605" xr:uid="{97354B39-EE2E-4497-B819-4D819D2AF029}"/>
    <cellStyle name="Comma 88 3 4 3" xfId="5003" xr:uid="{331E97C5-2F56-45FF-B3C9-2C0E1161C3E6}"/>
    <cellStyle name="Comma 88 4" xfId="2814" xr:uid="{2BDF9AFF-B860-40F2-A9B8-266BE22F3188}"/>
    <cellStyle name="Comma 88 5" xfId="2815" xr:uid="{43D822EC-86FB-4F5A-BA44-2D8C3B86FEC3}"/>
    <cellStyle name="Comma 88 5 2" xfId="4606" xr:uid="{893064D3-BFEB-4A1A-B078-7482B3BDFDBF}"/>
    <cellStyle name="Comma 88 6" xfId="2816" xr:uid="{24DB7E63-CCB8-4971-8A32-9326413CB3E5}"/>
    <cellStyle name="Comma 88 6 2" xfId="4607" xr:uid="{064DE919-F35D-4E46-BA59-5CC47A50AE5B}"/>
    <cellStyle name="Comma 88 7" xfId="2817" xr:uid="{07BAFCEC-59EC-4F3C-A895-9CF9CE90861A}"/>
    <cellStyle name="Comma 88 7 2" xfId="5002" xr:uid="{CC4F131F-6E7E-4D35-AEF1-73EE7F5F059B}"/>
    <cellStyle name="Comma 89" xfId="2818" xr:uid="{F0CAFB96-1192-4A8E-A9CE-189605CAA456}"/>
    <cellStyle name="Comma 89 2" xfId="2819" xr:uid="{A8F36E05-9E6A-4090-BFC9-B62A47C1952E}"/>
    <cellStyle name="Comma 89 3" xfId="2820" xr:uid="{E0AD791C-EDC8-4EC3-99F9-C82735C4E01A}"/>
    <cellStyle name="Comma 89 3 2" xfId="2821" xr:uid="{EF8D333F-92FF-4E14-B0B5-9BAACCDEFC8C}"/>
    <cellStyle name="Comma 89 3 3" xfId="2822" xr:uid="{66EDDE87-2D5B-48B9-9180-1C4357B0E7E8}"/>
    <cellStyle name="Comma 89 3 4" xfId="2823" xr:uid="{E5D25103-0695-4161-B7A0-6FDD1DD31C84}"/>
    <cellStyle name="Comma 89 3 4 2" xfId="4608" xr:uid="{F7A8C7CE-0460-44A9-9F2E-1B2FE5A5B4F2}"/>
    <cellStyle name="Comma 89 3 4 3" xfId="5001" xr:uid="{9C4D44D0-9816-483D-BE3F-3D297E387832}"/>
    <cellStyle name="Comma 89 4" xfId="2824" xr:uid="{D8EF76E6-43D5-4444-97B5-A629077CB747}"/>
    <cellStyle name="Comma 89 5" xfId="2825" xr:uid="{EA9F4ED2-08D9-46BA-84E1-E7B8689A56D3}"/>
    <cellStyle name="Comma 89 5 2" xfId="4609" xr:uid="{6EE0CD44-8FAB-475F-8DA4-E736A96EB03B}"/>
    <cellStyle name="Comma 89 6" xfId="2826" xr:uid="{2BA7F290-1FC5-4355-8396-4316A49AA69D}"/>
    <cellStyle name="Comma 89 6 2" xfId="4610" xr:uid="{084D11BA-C30C-4BE5-B1B3-092A77C8354A}"/>
    <cellStyle name="Comma 89 7" xfId="2827" xr:uid="{9FABE301-D8D4-46F0-B264-A122D0137EFD}"/>
    <cellStyle name="Comma 89 7 2" xfId="5000" xr:uid="{804855BB-4863-40FF-A179-E5E07C85434E}"/>
    <cellStyle name="Comma 9" xfId="2828" xr:uid="{84B0D9BD-FBB3-4FFA-85CC-4746E695B5D6}"/>
    <cellStyle name="Comma 9 2" xfId="2829" xr:uid="{1A0DFEEC-C325-4A7D-8254-963B3C084408}"/>
    <cellStyle name="Comma 9 2 10" xfId="4611" xr:uid="{3C724005-8AC9-4026-BEF9-5C137285C580}"/>
    <cellStyle name="Comma 9 2 2" xfId="2830" xr:uid="{F3AC8F76-7C84-49A9-BE38-B12477EBD1A5}"/>
    <cellStyle name="Comma 9 2 3" xfId="2831" xr:uid="{B1183170-04E6-4BF6-81B5-7EE830587453}"/>
    <cellStyle name="Comma 9 2 3 2" xfId="2832" xr:uid="{5401D7BA-4B72-4235-8D80-8648FA41498A}"/>
    <cellStyle name="Comma 9 2 3 3" xfId="2833" xr:uid="{1B0A92A6-AAFE-48F6-9BFD-7E4A7BCA2D46}"/>
    <cellStyle name="Comma 9 2 3 3 2" xfId="4612" xr:uid="{65BFEEFA-DDEA-4712-903D-A02335606B0A}"/>
    <cellStyle name="Comma 9 2 3 3 3" xfId="4999" xr:uid="{45A667BB-C54B-4D7B-80BA-124149661DD2}"/>
    <cellStyle name="Comma 9 2 4" xfId="2834" xr:uid="{6A0748DF-BBFB-4052-856A-CE6AE5F03B1E}"/>
    <cellStyle name="Comma 9 2 4 2" xfId="2835" xr:uid="{1631E0C5-57E4-4D28-A86E-42AC11649F48}"/>
    <cellStyle name="Comma 9 2 4 2 2" xfId="2836" xr:uid="{C7358C7A-EA25-45A0-B930-044C09F1ECAA}"/>
    <cellStyle name="Comma 9 2 4 2 3" xfId="2837" xr:uid="{145C925B-FFA9-456B-B83C-E510D2DB26A4}"/>
    <cellStyle name="Comma 9 2 4 2 3 2" xfId="4614" xr:uid="{7707FDED-097C-4107-A9ED-25F6AE24A754}"/>
    <cellStyle name="Comma 9 2 4 2 4" xfId="2838" xr:uid="{2EE69DA2-C25B-4DD8-BA94-6C3F3F059E26}"/>
    <cellStyle name="Comma 9 2 4 3" xfId="2839" xr:uid="{189BDC63-410A-451A-9545-8FD55E6CE63D}"/>
    <cellStyle name="Comma 9 2 4 3 2" xfId="4615" xr:uid="{CD95A67B-BA40-47B2-B2C8-04A14C02F68F}"/>
    <cellStyle name="Comma 9 2 4 3 3" xfId="5427" xr:uid="{1EBF7BC9-9FBD-406A-8523-F7B3A5CE2E2B}"/>
    <cellStyle name="Comma 9 2 4 4" xfId="4613" xr:uid="{52CE6CE2-926F-4260-BCC2-252CB88EC79B}"/>
    <cellStyle name="Comma 9 2 5" xfId="2840" xr:uid="{4D8F2534-21AC-4D77-A711-E4CA32E06139}"/>
    <cellStyle name="Comma 9 2 5 2" xfId="4616" xr:uid="{609EFBD5-5DF1-4175-A0EE-42A67E9AC181}"/>
    <cellStyle name="Comma 9 2 6" xfId="2841" xr:uid="{165EC0D1-BE0B-4443-95D3-70F47B9D1CB2}"/>
    <cellStyle name="Comma 9 2 6 2" xfId="2842" xr:uid="{FB60C04A-A2D2-4406-AFB5-78A146EA49DB}"/>
    <cellStyle name="Comma 9 2 6 3" xfId="2843" xr:uid="{EB5F24A2-0C3E-4BC7-8584-68CC729091C3}"/>
    <cellStyle name="Comma 9 2 6 4" xfId="2844" xr:uid="{A12A2776-FBF5-444C-B339-50FF1DFC5126}"/>
    <cellStyle name="Comma 9 2 6 5" xfId="2845" xr:uid="{2F4C9060-2A2F-462C-B6FA-AD978B9BCFAA}"/>
    <cellStyle name="Comma 9 2 6 6" xfId="4998" xr:uid="{55D04C97-CEC2-4F6B-8ECE-B50358A4E2F9}"/>
    <cellStyle name="Comma 9 2 7" xfId="2846" xr:uid="{7A5596C1-BA58-403C-814A-9D53F8C4CA2A}"/>
    <cellStyle name="Comma 9 2 7 2" xfId="4617" xr:uid="{EFCD1E2C-0FE9-4B6A-9471-C67023B2A2CB}"/>
    <cellStyle name="Comma 9 2 8" xfId="2847" xr:uid="{F62C12DA-0C08-4D33-97D4-9EE2CE21E922}"/>
    <cellStyle name="Comma 9 2 9" xfId="2848" xr:uid="{FC192CB2-D868-4B04-AA74-CA25CCEAFC5D}"/>
    <cellStyle name="Comma 9 2 9 2" xfId="4997" xr:uid="{2680158A-1919-47EF-B671-C53557529C20}"/>
    <cellStyle name="Comma 9 3" xfId="2849" xr:uid="{F74B6497-5075-49C8-A716-FE156E08779C}"/>
    <cellStyle name="Comma 9 3 2" xfId="2850" xr:uid="{50459E58-23D5-4162-86F6-8F188EAD14D6}"/>
    <cellStyle name="Comma 9 3 2 2" xfId="2851" xr:uid="{951B7C97-7DCC-4F08-A69E-E9B399072C2E}"/>
    <cellStyle name="Comma 9 3 2 2 2" xfId="4619" xr:uid="{F2DCD543-4EE8-4B95-B8D4-DD68B3B4C5AC}"/>
    <cellStyle name="Comma 9 3 2 3" xfId="2852" xr:uid="{23947DDB-E0E2-45D9-B6E6-A6A2F1C4242D}"/>
    <cellStyle name="Comma 9 3 2 3 2" xfId="4620" xr:uid="{20E426AF-F989-4B49-A4F3-2D6ACD01A8AB}"/>
    <cellStyle name="Comma 9 3 2 4" xfId="2853" xr:uid="{504DA23D-3FCF-445B-B89F-267557CC9A46}"/>
    <cellStyle name="Comma 9 3 2 4 2" xfId="4621" xr:uid="{03A12FA0-6103-47B0-85CD-F57B234A8718}"/>
    <cellStyle name="Comma 9 3 2 5" xfId="2854" xr:uid="{2FCECC29-D6D2-4EBA-AF1B-0928F3ECD43A}"/>
    <cellStyle name="Comma 9 3 2 5 2" xfId="4622" xr:uid="{AB9B520C-B401-471B-834E-300E06E80510}"/>
    <cellStyle name="Comma 9 3 2 5 3" xfId="5426" xr:uid="{B4E5E6D5-F873-4B4A-AA9A-F07B41FA7BFB}"/>
    <cellStyle name="Comma 9 3 2 6" xfId="4618" xr:uid="{3DD6681D-E10E-46DA-AFDF-8F6F4F3D365F}"/>
    <cellStyle name="Comma 9 3 3" xfId="2855" xr:uid="{9940CC17-D654-4D61-95E0-A0321FC63CD6}"/>
    <cellStyle name="Comma 9 3 3 2" xfId="2856" xr:uid="{E68A5891-0D65-4149-9000-9E882A328249}"/>
    <cellStyle name="Comma 9 3 3 2 2" xfId="4623" xr:uid="{49B2322B-A8FB-45C3-BD31-B79ECF9405EC}"/>
    <cellStyle name="Comma 9 3 3 3" xfId="2857" xr:uid="{9B9906F4-E98C-453C-B9CC-BAB15BAE9BC9}"/>
    <cellStyle name="Comma 9 3 3 3 2" xfId="4624" xr:uid="{00D54AB6-5A89-47B6-B453-207D2338A914}"/>
    <cellStyle name="Comma 9 3 3 4" xfId="2858" xr:uid="{4B838017-3BA3-405A-95EF-B3D7EC2EB667}"/>
    <cellStyle name="Comma 9 3 3 4 2" xfId="4996" xr:uid="{44F3EF83-A8BB-431C-AD4E-345FB5F1E859}"/>
    <cellStyle name="Comma 9 3 4" xfId="2859" xr:uid="{444B2CED-E22E-48E7-8A9A-960C9C0348D0}"/>
    <cellStyle name="Comma 9 3 4 2" xfId="2860" xr:uid="{D4D9A330-E078-4CB5-B618-47CBA8C2AFC6}"/>
    <cellStyle name="Comma 9 3 4 3" xfId="2861" xr:uid="{5183ED7E-EA80-4582-ABF5-A5A0C8242EEE}"/>
    <cellStyle name="Comma 9 3 4 3 2" xfId="4625" xr:uid="{12638FB4-EE48-4751-B910-CB8C3CAFCE38}"/>
    <cellStyle name="Comma 9 3 5" xfId="2862" xr:uid="{4ADC845C-955D-490B-8918-0D7D646B67C6}"/>
    <cellStyle name="Comma 9 3 5 2" xfId="2863" xr:uid="{6351A0F2-E1E6-4506-AC7A-12E834FA83A1}"/>
    <cellStyle name="Comma 9 3 5 2 2" xfId="4626" xr:uid="{E6513ACD-2557-45A1-9AAB-BF85CB34C008}"/>
    <cellStyle name="Comma 9 3 6" xfId="2864" xr:uid="{AC4BA7E8-ABAB-4419-B584-4B8B0470DE57}"/>
    <cellStyle name="Comma 9 3 7" xfId="2865" xr:uid="{D17E87CE-7BBA-448E-8902-07577EA8A9C5}"/>
    <cellStyle name="Comma 9 3 7 2" xfId="2866" xr:uid="{F43965F0-7772-460C-86A1-BEC1FE09FFE0}"/>
    <cellStyle name="Comma 9 3 7 2 2" xfId="4628" xr:uid="{4071CE4A-C74D-400B-94E9-C84FFB949ED5}"/>
    <cellStyle name="Comma 9 3 7 3" xfId="2867" xr:uid="{DA9FFD08-2DD4-468A-B055-1D6C7C43EF03}"/>
    <cellStyle name="Comma 9 3 7 3 2" xfId="4629" xr:uid="{32FB961C-58CE-4FD0-9E89-4D308F2518F4}"/>
    <cellStyle name="Comma 9 3 7 4" xfId="2868" xr:uid="{1480857D-F9C7-448B-8357-84DB25E02BA1}"/>
    <cellStyle name="Comma 9 3 7 4 2" xfId="4630" xr:uid="{421EABB1-C1B8-4484-9EA9-AE2A98A7A287}"/>
    <cellStyle name="Comma 9 3 7 5" xfId="2869" xr:uid="{91E22C90-62C9-4B6C-82C0-5748E51BD157}"/>
    <cellStyle name="Comma 9 3 7 6" xfId="2870" xr:uid="{22F44221-2A6B-419D-9F00-C7B622D9DED7}"/>
    <cellStyle name="Comma 9 3 7 6 2" xfId="4631" xr:uid="{5772E172-0D27-4E28-BD15-DDAE9AB24FCF}"/>
    <cellStyle name="Comma 9 3 7 7" xfId="4627" xr:uid="{4142018F-EFDB-48EB-8543-7ED160A743C3}"/>
    <cellStyle name="Comma 9 3 7 8" xfId="4995" xr:uid="{3DEE8C89-4B86-498A-8F9A-D3400213C8A1}"/>
    <cellStyle name="Comma 9 3 8" xfId="2871" xr:uid="{31F9DC6A-5E53-4F20-9925-85434303FC00}"/>
    <cellStyle name="Comma 9 3 8 2" xfId="2872" xr:uid="{0DF7DD09-D2A5-43D7-B33F-297CFC59FB31}"/>
    <cellStyle name="Comma 9 3 8 2 2" xfId="4632" xr:uid="{5CA8E169-698A-4360-9DF6-675E1543D6DF}"/>
    <cellStyle name="Comma 9 3 8 2 3" xfId="4993" xr:uid="{204B1690-18F7-4BAD-969E-7F0FC90C9741}"/>
    <cellStyle name="Comma 9 3 8 3" xfId="2873" xr:uid="{F35584B2-8037-458A-874C-ED58CA241E39}"/>
    <cellStyle name="Comma 9 3 8 4" xfId="2874" xr:uid="{3BF3A420-B555-49EA-A1AC-D9BEE081F12E}"/>
    <cellStyle name="Comma 9 3 8 4 2" xfId="4633" xr:uid="{5616DCC0-8889-455D-8EAB-177C1943D245}"/>
    <cellStyle name="Comma 9 3 8 4 3" xfId="4992" xr:uid="{C0D84B08-81F0-48F3-8CD6-2A180FB55F38}"/>
    <cellStyle name="Comma 9 3 8 5" xfId="4994" xr:uid="{D10512AA-FE9B-4F0D-95B6-8EF5C2227077}"/>
    <cellStyle name="Comma 9 4" xfId="2875" xr:uid="{0974091A-4FDB-43DA-AB12-2EB8AE8E6E3E}"/>
    <cellStyle name="Comma 9 4 2" xfId="2876" xr:uid="{A2217EBB-B761-41E2-B69F-A5973CC3C91B}"/>
    <cellStyle name="Comma 9 4 2 2" xfId="2877" xr:uid="{605C33EB-F65D-4937-AD89-49BE4D97B048}"/>
    <cellStyle name="Comma 9 4 2 3" xfId="2878" xr:uid="{3C8DF9A7-6F2F-4226-9E55-1C0F54BD657F}"/>
    <cellStyle name="Comma 9 4 2 3 2" xfId="4635" xr:uid="{85A65A97-707F-45E4-ADC5-A8F5ED4B6F19}"/>
    <cellStyle name="Comma 9 4 2 4" xfId="4634" xr:uid="{729ED5D2-8D4C-4C40-AD9B-F5BE57706CC7}"/>
    <cellStyle name="Comma 9 4 3" xfId="2879" xr:uid="{2E6C9EF3-ACF0-4098-9D79-D6365E978530}"/>
    <cellStyle name="Comma 9 4 3 2" xfId="4636" xr:uid="{7BCFDDFE-3F3C-467F-BEC6-62C57E8ED38E}"/>
    <cellStyle name="Comma 9 4 4" xfId="2880" xr:uid="{B3845569-9B46-48EF-902F-3F60A63271A8}"/>
    <cellStyle name="Comma 9 4 5" xfId="2881" xr:uid="{6C5FE449-E228-432D-AC40-8E5C1EB8E259}"/>
    <cellStyle name="Comma 9 5" xfId="2882" xr:uid="{BDBB8F5D-0F84-4B46-AEAB-708B842760E0}"/>
    <cellStyle name="Comma 9 5 2" xfId="4637" xr:uid="{4C12A271-FE58-4899-9562-C83B1D6DB0B5}"/>
    <cellStyle name="Comma 9 6" xfId="2883" xr:uid="{C6910554-59D8-45AB-8F93-F08ADEC4388A}"/>
    <cellStyle name="Comma 9 6 2" xfId="2884" xr:uid="{55F34292-1A9B-4447-9586-BD473772216E}"/>
    <cellStyle name="Comma 9 6 2 2" xfId="4639" xr:uid="{A483712B-92DA-4957-971B-D27A82E3B14B}"/>
    <cellStyle name="Comma 9 6 3" xfId="2885" xr:uid="{377117C7-6B7B-4F8F-BFEC-7CBFCAB047E5}"/>
    <cellStyle name="Comma 9 6 4" xfId="2886" xr:uid="{F80A6B95-1770-4632-BD88-8221F20FE4D0}"/>
    <cellStyle name="Comma 9 6 4 2" xfId="2887" xr:uid="{A0C32D5F-C73B-426A-8FCA-82762339D248}"/>
    <cellStyle name="Comma 9 6 4 2 2" xfId="4641" xr:uid="{11840D98-D5D0-456E-A68E-3D8A9D57843D}"/>
    <cellStyle name="Comma 9 6 4 3" xfId="2888" xr:uid="{989A6187-88DE-42BF-AA52-9BFC89DB5032}"/>
    <cellStyle name="Comma 9 6 4 3 2" xfId="4642" xr:uid="{7D57EE27-DA66-43FD-8D2E-4B1A0337986A}"/>
    <cellStyle name="Comma 9 6 4 4" xfId="4640" xr:uid="{C508E9AE-DC37-41CB-97F4-4B0D65E43051}"/>
    <cellStyle name="Comma 9 6 5" xfId="4638" xr:uid="{20100E41-0651-4BC3-8939-49F0DEF81DD6}"/>
    <cellStyle name="Comma 9 7" xfId="2889" xr:uid="{C84D6C7E-FE6A-47FC-8600-6025A3808195}"/>
    <cellStyle name="Comma 9 7 2" xfId="2890" xr:uid="{D3E7ABAB-B499-4C36-844D-D210C9C0C0AF}"/>
    <cellStyle name="Comma 9 7 3" xfId="4643" xr:uid="{1ED4A200-4E33-4EF9-B192-C0B8D2F5C377}"/>
    <cellStyle name="Comma 9 8" xfId="2891" xr:uid="{484CBB8D-292D-4986-877F-CFE9C104CE3F}"/>
    <cellStyle name="Comma 9 8 2" xfId="2892" xr:uid="{C23915C0-BAB5-4E10-B50F-4A059824B2BE}"/>
    <cellStyle name="Comma 9 8 2 2" xfId="4645" xr:uid="{80D0B1DB-3663-4F67-B3D8-E554386A5147}"/>
    <cellStyle name="Comma 9 8 3" xfId="2893" xr:uid="{EC060D57-1632-45DD-8CF1-38AC5ADA97FF}"/>
    <cellStyle name="Comma 9 8 4" xfId="2894" xr:uid="{9609E2FD-B530-4CBF-9DC3-6CBB49FD7DD4}"/>
    <cellStyle name="Comma 9 8 4 2" xfId="4646" xr:uid="{5F2401F7-6B07-4CD7-9EF5-CD6CD67A2AAF}"/>
    <cellStyle name="Comma 9 8 5" xfId="4644" xr:uid="{8F677D40-2255-4CAA-9BC8-4605777F3C8D}"/>
    <cellStyle name="Comma 9 8 6" xfId="4991" xr:uid="{AE6956B3-C739-4F92-8E41-56D9EC0BDF07}"/>
    <cellStyle name="Comma 9 9" xfId="2895" xr:uid="{2464E510-E046-4AFD-9E28-3BF6CEF22753}"/>
    <cellStyle name="Comma 9 9 2" xfId="4990" xr:uid="{0C3A3F0D-AD4D-47BD-8998-EE39340CFC02}"/>
    <cellStyle name="Comma 90" xfId="2896" xr:uid="{EB5A9F53-5530-4E29-83D0-DC436B00863A}"/>
    <cellStyle name="Comma 90 2" xfId="2897" xr:uid="{C6414E7B-7418-4B26-BF56-F2974995B02E}"/>
    <cellStyle name="Comma 90 3" xfId="2898" xr:uid="{AF6B8559-E102-4A4E-A0FC-424C379182FB}"/>
    <cellStyle name="Comma 90 3 2" xfId="2899" xr:uid="{36C9EA17-1855-4F15-95EE-CF30CC124A1E}"/>
    <cellStyle name="Comma 90 3 3" xfId="2900" xr:uid="{ADE7A9B2-C22A-4BFF-A74F-752525E117BB}"/>
    <cellStyle name="Comma 90 3 4" xfId="2901" xr:uid="{229DC148-C902-474B-A9A2-AEE5030EC84C}"/>
    <cellStyle name="Comma 90 3 4 2" xfId="4647" xr:uid="{60786DC6-1669-4E2E-8962-8CE59E1536D1}"/>
    <cellStyle name="Comma 90 3 4 3" xfId="4989" xr:uid="{CE37E48D-936A-4432-9AC7-8417DA0F470E}"/>
    <cellStyle name="Comma 90 4" xfId="2902" xr:uid="{C2550001-E7F6-403C-B2DF-956A164011B7}"/>
    <cellStyle name="Comma 90 4 2" xfId="4648" xr:uid="{CF3B8B49-DF48-47A6-8586-A19BBC078F0B}"/>
    <cellStyle name="Comma 90 5" xfId="2903" xr:uid="{C6DB430C-EF05-4BBB-98D9-797E75A38033}"/>
    <cellStyle name="Comma 90 6" xfId="2904" xr:uid="{ECE85DC5-BCAE-48C2-8DB5-94C3836EC4EE}"/>
    <cellStyle name="Comma 90 6 2" xfId="4988" xr:uid="{3AAF23B4-3CCE-4B85-BC4F-34F7796E5DFA}"/>
    <cellStyle name="Comma 91" xfId="2905" xr:uid="{4FE586C5-DA9C-437D-A303-68B21DB882E2}"/>
    <cellStyle name="Comma 91 2" xfId="2906" xr:uid="{D0EB031A-8AB4-4325-B1FA-7986B442D111}"/>
    <cellStyle name="Comma 91 3" xfId="2907" xr:uid="{7008FAB9-916C-42C5-B76B-E97E66A52829}"/>
    <cellStyle name="Comma 91 3 2" xfId="2908" xr:uid="{6656852B-952A-4B2A-87CC-6E56E9A0589E}"/>
    <cellStyle name="Comma 91 3 3" xfId="2909" xr:uid="{CCDE4DE4-6D3D-4CF6-9EB1-10583222A289}"/>
    <cellStyle name="Comma 91 3 4" xfId="2910" xr:uid="{F05A264A-B59B-457E-9B81-96C81585539E}"/>
    <cellStyle name="Comma 91 3 4 2" xfId="4649" xr:uid="{6B286BF2-E160-4D5C-B998-E59F3B03BB99}"/>
    <cellStyle name="Comma 91 3 4 3" xfId="5425" xr:uid="{8EE5D323-A008-474B-808B-7E38A309CE12}"/>
    <cellStyle name="Comma 91 4" xfId="2911" xr:uid="{9C64F60A-52A5-4EB1-ACA0-1600E1021A34}"/>
    <cellStyle name="Comma 91 4 2" xfId="4650" xr:uid="{2F8990E7-B819-4F49-A282-C47C47079535}"/>
    <cellStyle name="Comma 91 5" xfId="2912" xr:uid="{9D9EE7F1-8BF9-4849-875D-4683F8062BBE}"/>
    <cellStyle name="Comma 91 6" xfId="2913" xr:uid="{86EB760C-EC51-4953-BE6B-49F9EB40D1EA}"/>
    <cellStyle name="Comma 91 6 2" xfId="5424" xr:uid="{3615427A-9BA8-47DE-9950-766BE84CD021}"/>
    <cellStyle name="Comma 92" xfId="2914" xr:uid="{2471BB05-7817-47B2-8568-657DA8AAE011}"/>
    <cellStyle name="Comma 92 2" xfId="2915" xr:uid="{1386B41C-D529-4E09-A064-E464E85EDA94}"/>
    <cellStyle name="Comma 92 3" xfId="2916" xr:uid="{A937FF6A-2A8C-44D0-8A55-51F4857CEA60}"/>
    <cellStyle name="Comma 92 3 2" xfId="2917" xr:uid="{312F2AF1-48B6-4A27-B875-F1B032429C4A}"/>
    <cellStyle name="Comma 92 3 3" xfId="2918" xr:uid="{0C0EBD18-7606-4E55-A7A3-8EE0144C882C}"/>
    <cellStyle name="Comma 92 3 4" xfId="2919" xr:uid="{73781A35-1594-4304-BCD5-61B6FB95E13B}"/>
    <cellStyle name="Comma 92 3 4 2" xfId="4651" xr:uid="{A481CD31-B7E8-4298-BFF5-03DAC87CEFD4}"/>
    <cellStyle name="Comma 92 3 4 3" xfId="5423" xr:uid="{45A330AF-CA8B-432D-A4C2-F0A676CF6AF0}"/>
    <cellStyle name="Comma 92 4" xfId="2920" xr:uid="{90DA0622-8764-49C2-8EF8-DB85734B91A2}"/>
    <cellStyle name="Comma 92 4 2" xfId="4652" xr:uid="{94FE6C41-992B-4BC9-92AC-F067BB443C88}"/>
    <cellStyle name="Comma 92 5" xfId="2921" xr:uid="{D0E78DC6-A82E-4C7B-AB2B-12B51F2FFAAB}"/>
    <cellStyle name="Comma 92 6" xfId="2922" xr:uid="{3EEA8E0E-0486-4A08-BB37-01969EB5DED5}"/>
    <cellStyle name="Comma 92 6 2" xfId="4987" xr:uid="{7516E0AB-00F5-4989-877E-D698A5C83679}"/>
    <cellStyle name="Comma 93" xfId="2923" xr:uid="{FD9DF8E3-AE3C-4353-8549-A8F9D838B0E7}"/>
    <cellStyle name="Comma 93 2" xfId="2924" xr:uid="{78791806-1FBA-4D27-8748-7EBCF9F92236}"/>
    <cellStyle name="Comma 93 3" xfId="2925" xr:uid="{FA9AF5A6-6F20-4C0A-A994-2F913A51B816}"/>
    <cellStyle name="Comma 93 3 2" xfId="2926" xr:uid="{0F4F5B6E-6CA5-428E-A20F-8934F4A76FBB}"/>
    <cellStyle name="Comma 93 3 3" xfId="2927" xr:uid="{3CF06CBB-6959-4D2C-92FC-0930424BE6DE}"/>
    <cellStyle name="Comma 93 3 4" xfId="2928" xr:uid="{B9DAAFB8-C4FB-4590-A380-19235147CBBC}"/>
    <cellStyle name="Comma 93 3 4 2" xfId="4653" xr:uid="{DA09E880-8A88-4EC0-B74B-C834DAFFF8F6}"/>
    <cellStyle name="Comma 93 3 4 3" xfId="4986" xr:uid="{98EF16C7-AF47-4008-808C-7FB0F799340E}"/>
    <cellStyle name="Comma 93 4" xfId="2929" xr:uid="{E9F11CD7-D5ED-4B1D-8E21-E4B2FC4BA50B}"/>
    <cellStyle name="Comma 93 4 2" xfId="4654" xr:uid="{35816209-FD9A-4523-A7DF-9C6920ECD0A6}"/>
    <cellStyle name="Comma 93 5" xfId="2930" xr:uid="{1C1B64EC-E35E-4E4A-89C2-737A4043F46C}"/>
    <cellStyle name="Comma 93 6" xfId="2931" xr:uid="{BEA74D0E-FF7C-4B7B-95FA-B9B97A975961}"/>
    <cellStyle name="Comma 93 6 2" xfId="5422" xr:uid="{DD2F42E1-D0D2-45DA-8C09-A6FD72D71E0F}"/>
    <cellStyle name="Comma 94" xfId="2932" xr:uid="{7E5387B3-59E7-4BFA-8165-0B25CCBC47C2}"/>
    <cellStyle name="Comma 94 2" xfId="2933" xr:uid="{B7548818-8A79-4B06-8DE7-2FC3E7E2E7E1}"/>
    <cellStyle name="Comma 94 3" xfId="2934" xr:uid="{16A5AB4C-ECB5-4DF8-8FB0-336F834EB27D}"/>
    <cellStyle name="Comma 94 3 2" xfId="2935" xr:uid="{3BB56CD9-ECFC-4E8E-8BBE-8DC00DB93A06}"/>
    <cellStyle name="Comma 94 3 3" xfId="2936" xr:uid="{AEF5E65A-C36E-4A85-871C-34CA944970C2}"/>
    <cellStyle name="Comma 94 3 4" xfId="2937" xr:uid="{70109D11-1C71-4408-9758-3F47EA14B16A}"/>
    <cellStyle name="Comma 94 3 4 2" xfId="4655" xr:uid="{24237FF9-1815-4D0E-A07D-252A614BBD01}"/>
    <cellStyle name="Comma 94 3 4 3" xfId="5421" xr:uid="{0E50C46D-49D7-43E6-9790-603D65DE9599}"/>
    <cellStyle name="Comma 94 4" xfId="2938" xr:uid="{58D063C7-A46A-4C67-8558-B96FB8CB01AB}"/>
    <cellStyle name="Comma 94 4 2" xfId="4656" xr:uid="{599BBD3E-195D-41E8-93EF-26E40EE4254B}"/>
    <cellStyle name="Comma 94 5" xfId="2939" xr:uid="{8B73883D-F017-4B48-A7C6-28446A1C6D0C}"/>
    <cellStyle name="Comma 94 6" xfId="2940" xr:uid="{4C8E0DBC-6547-42A8-AC44-7DADBAECAE92}"/>
    <cellStyle name="Comma 94 6 2" xfId="4985" xr:uid="{45ABDD22-A42F-4368-9CDB-D4892890193E}"/>
    <cellStyle name="Comma 95" xfId="2941" xr:uid="{12798C80-43BE-41A1-A73C-8C5D0F34D444}"/>
    <cellStyle name="Comma 95 2" xfId="2942" xr:uid="{565758EF-18E4-40A8-9B4D-8E29F377EB19}"/>
    <cellStyle name="Comma 95 2 2" xfId="2943" xr:uid="{7A9977FB-4896-459B-8F89-A611BDC3F6A3}"/>
    <cellStyle name="Comma 95 2 2 2" xfId="4657" xr:uid="{B409B0C3-DB45-46F6-BD73-AB60A5A5B5A8}"/>
    <cellStyle name="Comma 95 2 3" xfId="2944" xr:uid="{F68422DD-5307-4A5E-AA55-B69676B57A34}"/>
    <cellStyle name="Comma 95 2 4" xfId="2945" xr:uid="{03CE17D1-1924-4A0F-8F20-501524950B6C}"/>
    <cellStyle name="Comma 95 2 4 2" xfId="4984" xr:uid="{25D8F68F-979F-4B4C-AB81-8046CE1128A5}"/>
    <cellStyle name="Comma 95 3" xfId="2946" xr:uid="{AF290E09-65C3-4A53-9F59-42CC4D8C5427}"/>
    <cellStyle name="Comma 95 3 2" xfId="2947" xr:uid="{9D91FDB2-4884-4026-8620-F05719A3C313}"/>
    <cellStyle name="Comma 95 3 3" xfId="2948" xr:uid="{3B55119C-7BBB-4348-A68A-9EB81BE17E70}"/>
    <cellStyle name="Comma 95 3 4" xfId="2949" xr:uid="{AA56F3F8-7E40-42BC-8B91-42CB60567367}"/>
    <cellStyle name="Comma 95 3 4 2" xfId="4659" xr:uid="{5AB4E62C-E028-46C3-B1E4-43090939FCA2}"/>
    <cellStyle name="Comma 95 3 4 3" xfId="5420" xr:uid="{19505AF0-9176-4791-9F7A-BFFF53CFE817}"/>
    <cellStyle name="Comma 95 4" xfId="2950" xr:uid="{4F97A592-80C8-47E5-834D-7B1877A9C8DA}"/>
    <cellStyle name="Comma 95 4 2" xfId="4660" xr:uid="{C4943A6F-FFF9-4978-9343-86D6EC69E89A}"/>
    <cellStyle name="Comma 95 5" xfId="2951" xr:uid="{15C5392F-51D6-4623-8CEC-2EF82102C15C}"/>
    <cellStyle name="Comma 96" xfId="2952" xr:uid="{CD91569A-B336-41E8-8201-7DD9E2013834}"/>
    <cellStyle name="Comma 96 2" xfId="2953" xr:uid="{16E85B81-99B2-41A4-8877-16AD7823493E}"/>
    <cellStyle name="Comma 96 2 2" xfId="2954" xr:uid="{DF14E20F-6B28-4DEB-B3ED-AE4CC0CC389B}"/>
    <cellStyle name="Comma 96 2 2 2" xfId="4662" xr:uid="{F163B0E8-C5CF-466E-A512-E091CEE6F421}"/>
    <cellStyle name="Comma 96 2 3" xfId="2955" xr:uid="{06672728-F506-4EC1-9DC0-BE3601ECA8F9}"/>
    <cellStyle name="Comma 96 2 4" xfId="2956" xr:uid="{926F78C8-D21B-4C62-8B70-5A4FF9987F61}"/>
    <cellStyle name="Comma 96 2 4 2" xfId="4983" xr:uid="{51402AC3-B3F1-4963-8865-9F0F73E2FB96}"/>
    <cellStyle name="Comma 96 3" xfId="2957" xr:uid="{5C4BF1EF-DA55-4825-9DF8-A4188D035812}"/>
    <cellStyle name="Comma 96 3 2" xfId="2958" xr:uid="{2C3E61E7-E981-459B-B95B-08ED2B5C78EC}"/>
    <cellStyle name="Comma 96 3 3" xfId="2959" xr:uid="{E9AC4A5F-2162-4F80-A6F0-40C343A135EF}"/>
    <cellStyle name="Comma 96 3 4" xfId="2960" xr:uid="{E24B239E-87FB-4407-ADF8-58DDC16B1DD4}"/>
    <cellStyle name="Comma 96 3 4 2" xfId="4663" xr:uid="{7374CBFC-43D6-4503-880D-6A79B95AA0EE}"/>
    <cellStyle name="Comma 96 3 4 3" xfId="4982" xr:uid="{8E4DFDFB-5CB7-4DFB-B9A2-E9078572B38E}"/>
    <cellStyle name="Comma 96 4" xfId="2961" xr:uid="{2B3DBE2D-EBD9-4C60-BEE1-C1329DBB0720}"/>
    <cellStyle name="Comma 96 4 2" xfId="4664" xr:uid="{882F1AEC-6E03-414E-A3E7-CB21DC2CBA53}"/>
    <cellStyle name="Comma 96 5" xfId="2962" xr:uid="{09FE66F0-4F05-40D5-914D-CBD8BA9B6A12}"/>
    <cellStyle name="Comma 97" xfId="2963" xr:uid="{AFBAE3EA-9F3F-4ED4-B70E-4DE6706D8DA8}"/>
    <cellStyle name="Comma 97 2" xfId="2964" xr:uid="{5AD53127-6522-4109-B191-AE686307B539}"/>
    <cellStyle name="Comma 97 2 2" xfId="2965" xr:uid="{F2B4C61A-D772-4915-8CD8-88C8841DEDB9}"/>
    <cellStyle name="Comma 97 3" xfId="2966" xr:uid="{FD75A4FF-7F1B-48FC-8BBD-F48D7D0768BC}"/>
    <cellStyle name="Comma 97 3 2" xfId="4666" xr:uid="{6BA56A18-707B-4081-B3D9-A92A9BC25EB8}"/>
    <cellStyle name="Comma 97 4" xfId="2967" xr:uid="{D5BA1B4B-DCA7-4A6C-A686-9888948C6C05}"/>
    <cellStyle name="Comma 97 5" xfId="2968" xr:uid="{C8473BEE-0789-4631-861D-3FB6BE1EB1B0}"/>
    <cellStyle name="Comma 97 5 2" xfId="5419" xr:uid="{52DADC70-A7A6-4F9C-8F7F-3FE8341E8DE3}"/>
    <cellStyle name="Comma 98" xfId="2969" xr:uid="{985A6685-5273-47E6-BC03-9B1429793AEF}"/>
    <cellStyle name="Comma 98 2" xfId="2970" xr:uid="{0AD75050-771A-4824-9F71-CB40497BBA71}"/>
    <cellStyle name="Comma 98 3" xfId="2971" xr:uid="{E92DEF39-9C05-49EF-810A-41067F2642D6}"/>
    <cellStyle name="Comma 98 3 2" xfId="2972" xr:uid="{AC7FFBCE-6825-411F-9A05-04D47920712D}"/>
    <cellStyle name="Comma 98 3 3" xfId="2973" xr:uid="{B962D85F-84E8-485A-BFC9-36E80B32A985}"/>
    <cellStyle name="Comma 98 3 4" xfId="2974" xr:uid="{F975C932-75C6-4EC1-B686-F1DFE56BBD64}"/>
    <cellStyle name="Comma 98 3 4 2" xfId="4667" xr:uid="{65C1BA81-17F2-400C-B1A6-D64F680C8E99}"/>
    <cellStyle name="Comma 98 3 4 3" xfId="5418" xr:uid="{79CD571A-37AB-4832-B749-056D9908E674}"/>
    <cellStyle name="Comma 98 4" xfId="2975" xr:uid="{BBE7EE65-4943-4DFB-A26A-05D97F7CBBF4}"/>
    <cellStyle name="Comma 98 4 2" xfId="4668" xr:uid="{8D5D52C2-55FC-4FF7-B916-6515CFFC6660}"/>
    <cellStyle name="Comma 98 5" xfId="2976" xr:uid="{FFB1C432-C46A-43CB-95A5-0280FFAFAE00}"/>
    <cellStyle name="Comma 98 6" xfId="2977" xr:uid="{561BA89C-241A-4252-ADB4-128D78A291FB}"/>
    <cellStyle name="Comma 98 6 2" xfId="4981" xr:uid="{6DB5076B-AA76-456D-B14F-FC89F4FD5C00}"/>
    <cellStyle name="Comma 99" xfId="2978" xr:uid="{FC586D60-0C8D-4B8A-BE11-AFDAC6CEE7FE}"/>
    <cellStyle name="Comma 99 2" xfId="2979" xr:uid="{457D8D56-63F6-474D-880A-D7CD6855AF4C}"/>
    <cellStyle name="Comma 99 3" xfId="2980" xr:uid="{9FA09ECF-8747-4D04-9AD5-D3998E4AE216}"/>
    <cellStyle name="Comma 99 3 2" xfId="2981" xr:uid="{7595D969-AE52-4FD4-A656-50BBE9E160D3}"/>
    <cellStyle name="Comma 99 3 3" xfId="2982" xr:uid="{45CBA917-534A-4546-BBCA-4B8CEC868A77}"/>
    <cellStyle name="Comma 99 3 4" xfId="2983" xr:uid="{493ECE46-72EA-47D8-9165-B186BEC93657}"/>
    <cellStyle name="Comma 99 3 4 2" xfId="4669" xr:uid="{248AF65B-411E-4F34-AAD6-F503918A491C}"/>
    <cellStyle name="Comma 99 3 4 3" xfId="4980" xr:uid="{B7B4C592-761D-4203-A164-6180F3DE6E4F}"/>
    <cellStyle name="Comma 99 4" xfId="2984" xr:uid="{DF98BB44-5AE3-420C-8C9D-E0512109B52F}"/>
    <cellStyle name="Comma 99 4 2" xfId="4670" xr:uid="{FE339224-3434-4C63-9CC8-D070E9492B6E}"/>
    <cellStyle name="Comma 99 5" xfId="2985" xr:uid="{9AAFA870-3821-4FDF-A978-B9AD82048444}"/>
    <cellStyle name="Comma 99 6" xfId="2986" xr:uid="{82C13E97-C0A0-4F14-B4DF-2DB62601899A}"/>
    <cellStyle name="Comma 99 6 2" xfId="5417" xr:uid="{85709675-41CB-4F7F-BD0E-9683EBEF67B3}"/>
    <cellStyle name="Currency 2" xfId="2987" xr:uid="{21880189-8EB8-4181-BF73-490C9188DE48}"/>
    <cellStyle name="Currency 2 2" xfId="2988" xr:uid="{0E72E3C5-7080-4C4A-9800-7770D0E7F5ED}"/>
    <cellStyle name="Currency 2 2 2" xfId="2989" xr:uid="{2D7F42B4-8C46-4CB1-BA5B-B27391172782}"/>
    <cellStyle name="Currency 2 2 3" xfId="2990" xr:uid="{D5C5F32F-3688-45A3-B7FD-71DAF7172DF6}"/>
    <cellStyle name="Currency 2 3" xfId="2991" xr:uid="{67AD73FE-E03F-4250-9403-857AE1F81571}"/>
    <cellStyle name="Currency 3" xfId="2992" xr:uid="{0BA9B1EB-FE8F-402E-AF95-8B2487E4AB33}"/>
    <cellStyle name="Currency 3 2" xfId="2993" xr:uid="{B52451C2-C613-4985-918E-8753FAF81952}"/>
    <cellStyle name="Currency 3 2 2" xfId="2994" xr:uid="{7145034F-52A7-4445-B25E-9FA0B58A9788}"/>
    <cellStyle name="Currency 3 3" xfId="2995" xr:uid="{56F2036F-537F-4AFC-90DB-A59F6C332D20}"/>
    <cellStyle name="Currency 3 3 2" xfId="2996" xr:uid="{FF42DCFF-C71F-4925-B30E-8BABE807ADBC}"/>
    <cellStyle name="Currency 3 3 3" xfId="2997" xr:uid="{38D08141-CE20-4D13-90A4-FC38CC01D86C}"/>
    <cellStyle name="Currency 3 3 4" xfId="2998" xr:uid="{8D20ADD3-A0FA-460D-943F-DEC93D8A9999}"/>
    <cellStyle name="Currency 3 3 5" xfId="2999" xr:uid="{B103E8E6-FBFC-46F9-A39B-7503E74667F4}"/>
    <cellStyle name="Currency 3 3 6" xfId="4979" xr:uid="{CE9AEE10-CD59-4E13-AC32-60335BF16A77}"/>
    <cellStyle name="Currency 3 4" xfId="3000" xr:uid="{71FE9478-B672-4771-89F9-6D2D69ABAD7D}"/>
    <cellStyle name="Currency 4" xfId="3001" xr:uid="{EDD49DE6-986A-4FE6-8C71-F2E6B80828D1}"/>
    <cellStyle name="E&amp;Y House" xfId="3002" xr:uid="{B7EB8AF6-A253-46E6-8D68-4B23E931F2F3}"/>
    <cellStyle name="E&amp;Y House 2" xfId="3003" xr:uid="{FCD78076-6D2F-4159-9035-0B65906CE773}"/>
    <cellStyle name="E&amp;Y House 2 2" xfId="3004" xr:uid="{DC4725D3-6506-4FCF-B4D9-27EF3C283B0C}"/>
    <cellStyle name="Explanatory Text 2" xfId="3005" xr:uid="{E685C327-75A1-4392-8509-635D3F526AA0}"/>
    <cellStyle name="Explanatory Text 3" xfId="3006" xr:uid="{7484FB74-927A-451A-BBF0-A1ED28E822D0}"/>
    <cellStyle name="Explanatory Text 4" xfId="3007" xr:uid="{A86FDBB9-CFDC-4F1A-A949-A7137923C1BC}"/>
    <cellStyle name="Good 2" xfId="3008" xr:uid="{347794E5-5A27-4347-BE91-589023F3F184}"/>
    <cellStyle name="Good 3" xfId="3009" xr:uid="{D0EBFA95-D677-45BD-AE79-97F91B6F1772}"/>
    <cellStyle name="Good 3 2" xfId="3010" xr:uid="{9532A037-9B63-4AD5-AAE7-1DF667E12FFE}"/>
    <cellStyle name="Good 3 3" xfId="3011" xr:uid="{D2997FE2-C8C3-49B6-A192-8578763C0061}"/>
    <cellStyle name="Good 3 4" xfId="3012" xr:uid="{3114E09F-BFF5-446D-84E6-AEDF0481F957}"/>
    <cellStyle name="Good 3 5" xfId="3013" xr:uid="{8281464B-F6B5-47C0-83C7-98A7337EA5AA}"/>
    <cellStyle name="Good 3 6" xfId="3014" xr:uid="{ABC7DD3C-FBD4-4784-B2DB-AC310A63D6BE}"/>
    <cellStyle name="Good 3 7" xfId="4237" xr:uid="{C9181E49-B864-4281-825E-2874525490D7}"/>
    <cellStyle name="Good 4" xfId="3015" xr:uid="{D2888246-E3BE-45E8-86B3-30D38CD9D6A2}"/>
    <cellStyle name="Heading 1 2" xfId="3016" xr:uid="{DA5A1328-3A21-4F57-9B51-E823B351FEC6}"/>
    <cellStyle name="Heading 1 3" xfId="3017" xr:uid="{471F4C23-648E-4108-BEE2-1D6F2FCC026C}"/>
    <cellStyle name="Heading 1 3 2" xfId="3018" xr:uid="{F672F74A-1B4F-4DD2-8721-92AB3BD89497}"/>
    <cellStyle name="Heading 1 3 2 2" xfId="3019" xr:uid="{167576D1-DAC4-48C2-82B2-C789981BCDA4}"/>
    <cellStyle name="Heading 1 3 3" xfId="3020" xr:uid="{0AD78DCC-2397-4C12-ABFE-4847754A3FCA}"/>
    <cellStyle name="Heading 1 3 3 2" xfId="3021" xr:uid="{354B4F56-233E-4378-80EC-EEC55A4D31F8}"/>
    <cellStyle name="Heading 1 3 3 3" xfId="4234" xr:uid="{60AC930F-0555-45BB-95A4-C1F9F8A47B9F}"/>
    <cellStyle name="Heading 1 3 4" xfId="3022" xr:uid="{EC644F30-3694-4E58-AD19-D740D644014B}"/>
    <cellStyle name="Heading 1 3 4 2" xfId="3023" xr:uid="{DC024E7B-2B2F-48EA-ADC6-0CB1664B25C5}"/>
    <cellStyle name="Heading 1 3 5" xfId="3024" xr:uid="{DB87DA03-2955-4B7C-B662-F7EB6693B74F}"/>
    <cellStyle name="Heading 1 3 5 2" xfId="3025" xr:uid="{373668A8-7B8A-4745-8DC4-2AB13D82AF69}"/>
    <cellStyle name="Heading 1 3 6" xfId="3026" xr:uid="{C76319DF-4EF0-4331-8A94-228E93EA0624}"/>
    <cellStyle name="Heading 1 3 6 2" xfId="4671" xr:uid="{D455FA8A-CAAF-47F8-B96D-4E2F8000C671}"/>
    <cellStyle name="Heading 1 3 7" xfId="4235" xr:uid="{E728CB30-F589-4DFD-BC31-7FF9D5396286}"/>
    <cellStyle name="Heading 1 4" xfId="3027" xr:uid="{B67096B8-B06E-4858-B2FB-442D918BA248}"/>
    <cellStyle name="Heading 2 2" xfId="3028" xr:uid="{DB3FC55A-37D3-44D2-AAC6-B9BA149DBDEF}"/>
    <cellStyle name="Heading 2 3" xfId="3029" xr:uid="{624DD726-9FC5-4938-BD89-4F6B6C536FC8}"/>
    <cellStyle name="Heading 2 3 2" xfId="3030" xr:uid="{731C132C-37BE-4915-8632-FDD18EA16584}"/>
    <cellStyle name="Heading 2 3 2 2" xfId="3031" xr:uid="{54A7942F-76E6-4650-B5A1-ECC3F0FE40D3}"/>
    <cellStyle name="Heading 2 3 3" xfId="3032" xr:uid="{7ABAD8A9-F357-4F2E-ABEC-D11CEC8DCAA2}"/>
    <cellStyle name="Heading 2 3 3 2" xfId="3033" xr:uid="{745205B5-2B96-4C31-829F-D4B7C56CFD3D}"/>
    <cellStyle name="Heading 2 3 3 3" xfId="4231" xr:uid="{C6EBD801-5072-45E7-BC0A-951A0084FBBB}"/>
    <cellStyle name="Heading 2 3 4" xfId="3034" xr:uid="{E9F6C388-EF46-4C22-ABF1-7E44C0D9E051}"/>
    <cellStyle name="Heading 2 3 4 2" xfId="3035" xr:uid="{EE6A3E14-A4B9-4230-8F43-1339E4CD63CB}"/>
    <cellStyle name="Heading 2 3 5" xfId="3036" xr:uid="{AB35C05C-F592-4EF6-8170-F07CE8715F2C}"/>
    <cellStyle name="Heading 2 3 5 2" xfId="3037" xr:uid="{86F0FB5B-AC26-449B-B93B-D38A9CD690A9}"/>
    <cellStyle name="Heading 2 3 6" xfId="3038" xr:uid="{79D3528E-0D8E-43C1-A5AF-20BBEC7F9D61}"/>
    <cellStyle name="Heading 2 3 6 2" xfId="4672" xr:uid="{65B69C27-B381-46D7-AC8E-42E3AEE8D9EB}"/>
    <cellStyle name="Heading 2 3 7" xfId="4232" xr:uid="{5540BA45-B35E-4D91-864A-7018C2D52CEE}"/>
    <cellStyle name="Heading 2 4" xfId="3039" xr:uid="{07FB55E1-D918-4672-85C1-B5D41C48FE2B}"/>
    <cellStyle name="Heading 3 2" xfId="3040" xr:uid="{72E4D27B-EA5E-4664-87A2-F75F0235F99C}"/>
    <cellStyle name="Heading 3 3" xfId="3041" xr:uid="{8CA86B28-888C-4056-9593-1C48D9CCE30C}"/>
    <cellStyle name="Heading 3 3 2" xfId="3042" xr:uid="{B181E451-1773-4A4E-8004-98B7D9C110C1}"/>
    <cellStyle name="Heading 3 3 2 2" xfId="3043" xr:uid="{4325B0C0-8CFF-41EC-A7B7-A2DF971FC548}"/>
    <cellStyle name="Heading 3 3 3" xfId="3044" xr:uid="{90C31A1A-7406-49B1-8866-527D2A98A953}"/>
    <cellStyle name="Heading 3 3 3 2" xfId="3045" xr:uid="{55DA2C7D-2D1A-4905-AD0E-AED03A877E51}"/>
    <cellStyle name="Heading 3 3 3 3" xfId="4229" xr:uid="{CFC67653-7D9A-4CF9-ABB0-BDFEC2C6D91B}"/>
    <cellStyle name="Heading 3 3 4" xfId="3046" xr:uid="{67259A5C-0B6B-4CCD-8785-F70A8F601DD1}"/>
    <cellStyle name="Heading 3 3 4 2" xfId="3047" xr:uid="{A6FBA215-658A-4BA5-85FF-4FC03BB1EFBF}"/>
    <cellStyle name="Heading 3 3 5" xfId="3048" xr:uid="{C99AC292-7344-4FA2-A924-FEC4E8D511C4}"/>
    <cellStyle name="Heading 3 3 5 2" xfId="3049" xr:uid="{0EAB329C-1991-4815-BE8B-80D3F488D66D}"/>
    <cellStyle name="Heading 3 3 6" xfId="3050" xr:uid="{8EBC3968-82C7-42E0-A08E-A11EE47891B2}"/>
    <cellStyle name="Heading 3 3 6 2" xfId="4673" xr:uid="{FDCCB1A8-A99B-4B4A-BEC8-F4EC678C597A}"/>
    <cellStyle name="Heading 3 3 7" xfId="4230" xr:uid="{A0F3D4C4-65B0-407C-93D4-A9A642DA6ADC}"/>
    <cellStyle name="Heading 3 4" xfId="3051" xr:uid="{B3E123C0-6F87-4878-A12B-BF03D085DC37}"/>
    <cellStyle name="Heading 4 2" xfId="3052" xr:uid="{0AE000F4-FF3D-46AC-A9D8-7CC8D208E43F}"/>
    <cellStyle name="Heading 4 3" xfId="3053" xr:uid="{31D29923-51DC-4FD8-91C1-57EDB0D13D2E}"/>
    <cellStyle name="Heading 4 3 2" xfId="3054" xr:uid="{9E8A2E43-3406-4C7E-815A-2257BB0ADFED}"/>
    <cellStyle name="Heading 4 3 2 2" xfId="3055" xr:uid="{59F29E61-1ECC-4DDB-9DA4-80ADB9948CF1}"/>
    <cellStyle name="Heading 4 3 3" xfId="3056" xr:uid="{AB0944CC-03D5-42AA-9BBC-92AFDA48E921}"/>
    <cellStyle name="Heading 4 3 3 2" xfId="3057" xr:uid="{A9D17BE6-02D6-4724-A61C-D92268AC1285}"/>
    <cellStyle name="Heading 4 3 3 3" xfId="4224" xr:uid="{34726E23-B178-4F19-93F6-9B5F02E1CF73}"/>
    <cellStyle name="Heading 4 3 4" xfId="3058" xr:uid="{B06652BA-3610-4A9D-8500-B51A6193E8F8}"/>
    <cellStyle name="Heading 4 3 4 2" xfId="3059" xr:uid="{05B0CC10-5060-48D7-A4DF-8EF96CCC72CD}"/>
    <cellStyle name="Heading 4 3 5" xfId="3060" xr:uid="{E0FCB815-37A5-4714-B572-88D4C28EEA9B}"/>
    <cellStyle name="Heading 4 3 5 2" xfId="3061" xr:uid="{5F362311-D98D-4796-991B-BEFF9A59377F}"/>
    <cellStyle name="Heading 4 3 6" xfId="3062" xr:uid="{5B4E522E-54F9-42AC-BB87-3A4A8C4AA66B}"/>
    <cellStyle name="Heading 4 3 6 2" xfId="4674" xr:uid="{9BE93EF4-F374-4704-86E8-CCD66157DDC3}"/>
    <cellStyle name="Heading 4 3 7" xfId="4225" xr:uid="{C0A3C3F5-3EE9-4BB0-B38B-1448C7D025D3}"/>
    <cellStyle name="Heading 4 4" xfId="3063" xr:uid="{3EA6BC8B-C10A-4364-BF39-0A967CAC014A}"/>
    <cellStyle name="Hyperlink 2" xfId="3064" xr:uid="{5CB547E8-CDA3-4BBB-B9D2-53ABD0107413}"/>
    <cellStyle name="Hyperlink 2 2" xfId="3065" xr:uid="{077F2490-C637-4FC2-8561-9B76526F867D}"/>
    <cellStyle name="Hyperlink 2 3" xfId="3066" xr:uid="{B25F008A-EE74-4209-B20D-6E37FFB0EF94}"/>
    <cellStyle name="Input 2" xfId="3067" xr:uid="{217CE0E7-A4E5-4B51-920A-B017CEA18DB1}"/>
    <cellStyle name="Input 3" xfId="3068" xr:uid="{1437ACDE-E693-400C-9A3F-71E5C27EDF71}"/>
    <cellStyle name="Input 3 2" xfId="3069" xr:uid="{7E28BBEE-F900-4984-BB43-3EF839F718FA}"/>
    <cellStyle name="Input 3 3" xfId="3070" xr:uid="{C6E27B6A-48DF-4BB4-A8B3-14E8BC605A7E}"/>
    <cellStyle name="Input 3 4" xfId="3071" xr:uid="{17379244-8D07-49D6-9E50-9C765D929868}"/>
    <cellStyle name="Input 3 5" xfId="3072" xr:uid="{E273FE31-6FA3-47BA-81F9-A2AC585038DF}"/>
    <cellStyle name="Input 3 6" xfId="3073" xr:uid="{98009FE6-6692-42AD-B05F-B90AEFA3FB0E}"/>
    <cellStyle name="Input 3 7" xfId="4218" xr:uid="{6953D6AF-792B-499F-AC5C-81C228DDE457}"/>
    <cellStyle name="Input 4" xfId="3074" xr:uid="{FF1DE97C-D6A7-4036-8737-7D9128EF9981}"/>
    <cellStyle name="Input 4 2" xfId="3075" xr:uid="{162149FC-F0AA-4607-8531-B8026F7B3ED2}"/>
    <cellStyle name="Input 4 3" xfId="3076" xr:uid="{F500875E-8A5C-4A8C-A000-FCA2EB23E044}"/>
    <cellStyle name="Input 4 4" xfId="3077" xr:uid="{9CCEE643-5870-409D-B81C-3350BAD8177D}"/>
    <cellStyle name="Linked Cell 2" xfId="3078" xr:uid="{61ACFC0D-CA4A-4644-8908-0A33FA120AD8}"/>
    <cellStyle name="Linked Cell 3" xfId="3079" xr:uid="{51F4CFCB-31C6-4EAF-B57A-4431CEED49F7}"/>
    <cellStyle name="Linked Cell 3 2" xfId="3080" xr:uid="{EED29A7B-4581-458C-887A-6E221987A8A2}"/>
    <cellStyle name="Linked Cell 3 2 2" xfId="3081" xr:uid="{FBDF6DFF-0A6F-4913-A937-E9CE48E1BE42}"/>
    <cellStyle name="Linked Cell 3 3" xfId="3082" xr:uid="{473B2201-0D0C-4409-8C3E-E8DCECA4C177}"/>
    <cellStyle name="Linked Cell 3 3 2" xfId="3083" xr:uid="{021AB98C-4546-49D8-B50C-4436C591E9FA}"/>
    <cellStyle name="Linked Cell 3 3 3" xfId="4214" xr:uid="{6701E92C-1E7A-4125-81B9-83927AC12D4F}"/>
    <cellStyle name="Linked Cell 3 4" xfId="3084" xr:uid="{58B738B6-6290-463C-8CE5-961B57E8C797}"/>
    <cellStyle name="Linked Cell 3 4 2" xfId="3085" xr:uid="{62D46DD6-F8D3-450B-8213-9DF7F0739B14}"/>
    <cellStyle name="Linked Cell 3 5" xfId="3086" xr:uid="{8F03BB44-4620-44D2-A554-5A7DF5B9C887}"/>
    <cellStyle name="Linked Cell 3 5 2" xfId="3087" xr:uid="{7FD702EA-2566-4231-B108-C40D4D09EE8B}"/>
    <cellStyle name="Linked Cell 3 6" xfId="3088" xr:uid="{27C98018-260B-46E7-B623-BE4FB3A129E1}"/>
    <cellStyle name="Linked Cell 3 6 2" xfId="4675" xr:uid="{793C5897-05D6-41BC-BC8B-799B6FEC7100}"/>
    <cellStyle name="Linked Cell 3 7" xfId="4215" xr:uid="{7422B5FE-B1C6-4853-930C-71DF50BE02E4}"/>
    <cellStyle name="Linked Cell 4" xfId="3089" xr:uid="{668B43E6-02F9-40D8-B6C3-D9E9D3A803AF}"/>
    <cellStyle name="Navadno_obrazciZGD" xfId="6591" xr:uid="{93D42CF5-C990-4949-A2A6-25F58487A8E7}"/>
    <cellStyle name="Neutral 2" xfId="3090" xr:uid="{24660042-2B0E-4C71-B3E9-4480C6BBFC45}"/>
    <cellStyle name="Neutral 3" xfId="3091" xr:uid="{1ABA6FA8-2D6C-4D0B-A422-919FB04A6D82}"/>
    <cellStyle name="Neutral 3 2" xfId="3092" xr:uid="{2DC5791A-A65E-47E0-A389-591B2195F714}"/>
    <cellStyle name="Neutral 3 3" xfId="3093" xr:uid="{8072AE98-8F1D-41BA-B8D3-2CFD2C512704}"/>
    <cellStyle name="Neutral 3 4" xfId="3094" xr:uid="{03AA6834-F9A3-49AE-84A8-C82CCADC1A3D}"/>
    <cellStyle name="Neutral 3 5" xfId="3095" xr:uid="{121260DB-507A-4D0E-B950-580C27BFEBB6}"/>
    <cellStyle name="Neutral 3 6" xfId="3096" xr:uid="{1699AC47-7BA0-48E8-A474-E3F3B72FBFCC}"/>
    <cellStyle name="Neutral 3 7" xfId="4210" xr:uid="{52552A0A-3798-4D43-9893-5EAFCAAC5B81}"/>
    <cellStyle name="Neutral 4" xfId="3097" xr:uid="{490F03CE-E310-4B8E-8F02-26B03F1066AA}"/>
    <cellStyle name="Normal" xfId="0" builtinId="0"/>
    <cellStyle name="Normal 10" xfId="3098" xr:uid="{572CF836-C24D-40A5-A0C0-19BB3EF93865}"/>
    <cellStyle name="Normal 10 2" xfId="3099" xr:uid="{4D35F8AB-05F2-4B88-8117-5EA9A1BF58EE}"/>
    <cellStyle name="Normal 10 2 2" xfId="3100" xr:uid="{1451F00F-4F9A-44E6-BFDC-271C6DF09D00}"/>
    <cellStyle name="Normal 10 2 3" xfId="3101" xr:uid="{EAD1937E-5E0A-4D86-B8FF-098566A4CE8C}"/>
    <cellStyle name="Normal 10 3" xfId="3102" xr:uid="{F0C5CDEF-7613-4FC8-BD19-4F95567E0AFD}"/>
    <cellStyle name="Normal 10 4" xfId="3103" xr:uid="{3F22398D-CCD4-4EC8-980E-999064B479AA}"/>
    <cellStyle name="Normal 10 4 2" xfId="3104" xr:uid="{2B7E4ADA-3593-4C4B-BA4D-0B7C1F2656FF}"/>
    <cellStyle name="Normal 10 4 3" xfId="3105" xr:uid="{A5094205-B76D-4646-BACE-C9C04C629903}"/>
    <cellStyle name="Normal 10 4 4" xfId="3106" xr:uid="{A9E0CBFC-4DB8-4399-91A8-A0F1F77FAB7B}"/>
    <cellStyle name="Normal 10 4 4 2" xfId="4676" xr:uid="{D9838F20-52E1-4D4A-B0F2-8A5F40F24E2D}"/>
    <cellStyle name="Normal 10 4 4 3" xfId="4978" xr:uid="{9AE6364C-F42D-4900-9503-A8798B963BC8}"/>
    <cellStyle name="Normal 10 5" xfId="3107" xr:uid="{FFC3352B-7EDE-416F-B97A-352EC206AA45}"/>
    <cellStyle name="Normal 10 6" xfId="3108" xr:uid="{A879838C-A056-44F5-99D2-511497F8F336}"/>
    <cellStyle name="Normal 10 7" xfId="3109" xr:uid="{DF5FB203-6AB0-4ED2-9E5B-57F35FFEB407}"/>
    <cellStyle name="Normal 10 7 2" xfId="3110" xr:uid="{5E4E9ECB-3294-4696-97FA-CEDD3A686183}"/>
    <cellStyle name="Normal 10 7 3" xfId="3111" xr:uid="{B58901CA-D675-48CA-80B5-34D543C83389}"/>
    <cellStyle name="Normal 10 7 4" xfId="3112" xr:uid="{8D87FDCB-3D22-495F-83CC-2874CD0AB544}"/>
    <cellStyle name="Normal 10 7 5" xfId="3113" xr:uid="{B1FDB2A5-2539-4E17-AEE2-162505FCA580}"/>
    <cellStyle name="Normal 10 7 6" xfId="3114" xr:uid="{6E15AA27-2C21-42B5-8BC7-A3EFF7D269E6}"/>
    <cellStyle name="Normal 10 7 7" xfId="3115" xr:uid="{99494CAC-2990-4DBD-A254-CEF1F437083D}"/>
    <cellStyle name="Normal 10 7 8" xfId="4977" xr:uid="{A5A1FFEE-9350-4466-B55D-7E7F33C4C940}"/>
    <cellStyle name="Normal 10 8" xfId="3116" xr:uid="{BAA95879-83F1-4BD3-AFA4-35C39C43BDBE}"/>
    <cellStyle name="Normal 11" xfId="3117" xr:uid="{E9D3045A-8DAB-4448-96AF-9388FF16243B}"/>
    <cellStyle name="Normal 11 10" xfId="5623" xr:uid="{533D50C4-902C-4906-A84F-5FCC64FB0A6A}"/>
    <cellStyle name="Normal 11 10 2" xfId="6346" xr:uid="{7D73E64F-3702-4CCC-BCE1-0750C6F3C8DA}"/>
    <cellStyle name="Normal 11 11" xfId="5864" xr:uid="{5B9EA5D8-306D-4262-BACB-66F0054C7CEA}"/>
    <cellStyle name="Normal 11 2" xfId="3118" xr:uid="{50197D2B-0909-4D76-8033-E470BCB4E278}"/>
    <cellStyle name="Normal 11 2 2" xfId="3119" xr:uid="{2AE33CAC-F9B9-44E9-BDF7-D5F77B801BED}"/>
    <cellStyle name="Normal 11 2 2 2" xfId="3120" xr:uid="{3FB08D2C-F053-40D8-B308-C547274223C5}"/>
    <cellStyle name="Normal 11 2 2 2 2" xfId="3121" xr:uid="{A39CD229-3EFC-424E-9EF4-70347C314892}"/>
    <cellStyle name="Normal 11 2 2 2 2 2" xfId="4679" xr:uid="{BB3C043B-F271-4233-A746-E14BAC6638BF}"/>
    <cellStyle name="Normal 11 2 2 2 2 2 2" xfId="5503" xr:uid="{ACC8B903-FC26-4E49-A87F-F5ABF5967D71}"/>
    <cellStyle name="Normal 11 2 2 2 2 2 2 2" xfId="6233" xr:uid="{DDC0971A-48BA-47CB-ACF0-2CE0BD686BDD}"/>
    <cellStyle name="Normal 11 2 2 2 2 2 3" xfId="5751" xr:uid="{99AC5E57-7A72-4507-958A-90ECED70A881}"/>
    <cellStyle name="Normal 11 2 2 2 2 2 3 2" xfId="6474" xr:uid="{C20A5F56-4BFF-4D74-B221-798759C550EA}"/>
    <cellStyle name="Normal 11 2 2 2 2 2 4" xfId="5992" xr:uid="{22F67BDF-3FC2-4D25-B5E2-5C881DE08E2A}"/>
    <cellStyle name="Normal 11 2 2 2 2 3" xfId="5212" xr:uid="{3E8E3E75-5B4D-4280-964A-2E17639ED26A}"/>
    <cellStyle name="Normal 11 2 2 2 2 3 2" xfId="6107" xr:uid="{21255F62-68BB-4634-B93D-232EF08754E2}"/>
    <cellStyle name="Normal 11 2 2 2 2 4" xfId="5625" xr:uid="{15DD25DA-51A1-441A-8677-9D0C8EC09164}"/>
    <cellStyle name="Normal 11 2 2 2 2 4 2" xfId="6348" xr:uid="{1FE9788E-532E-424D-BA76-3E4CB2EE9B02}"/>
    <cellStyle name="Normal 11 2 2 2 2 5" xfId="5866" xr:uid="{0AC7FC28-EAE3-473F-B435-B58B64F895DC}"/>
    <cellStyle name="Normal 11 2 2 3" xfId="3122" xr:uid="{391E1252-23EC-4546-9C64-EED289F1BE0D}"/>
    <cellStyle name="Normal 11 2 2 3 2" xfId="3123" xr:uid="{CDD27991-E813-480A-BEB2-95B2DAA9FB98}"/>
    <cellStyle name="Normal 11 2 2 3 2 2" xfId="3124" xr:uid="{B945F612-14C8-4D04-9B37-84EC7C6C5D75}"/>
    <cellStyle name="Normal 11 2 2 3 2 2 2" xfId="4682" xr:uid="{9C1EFDAD-3643-4BA2-97BC-6D52765BB67A}"/>
    <cellStyle name="Normal 11 2 2 3 2 2 2 2" xfId="5506" xr:uid="{8F196138-C942-4202-963C-71D7439125B1}"/>
    <cellStyle name="Normal 11 2 2 3 2 2 2 2 2" xfId="6236" xr:uid="{487FBCDA-FA9B-44D5-BDB3-3CB3DEF0BBF5}"/>
    <cellStyle name="Normal 11 2 2 3 2 2 2 3" xfId="5754" xr:uid="{D20F8D2D-BCDE-4981-B043-9538389D1357}"/>
    <cellStyle name="Normal 11 2 2 3 2 2 2 3 2" xfId="6477" xr:uid="{8185E6D1-8BFD-43F5-B65E-637C791B5DCD}"/>
    <cellStyle name="Normal 11 2 2 3 2 2 2 4" xfId="5995" xr:uid="{65C0B806-FD16-40A5-9A95-4B71ED901205}"/>
    <cellStyle name="Normal 11 2 2 3 2 2 3" xfId="5215" xr:uid="{D2007EB8-9672-4F10-B1C2-8151A4E0053C}"/>
    <cellStyle name="Normal 11 2 2 3 2 2 3 2" xfId="6110" xr:uid="{8B3950D6-FCA9-48AA-B6FE-55CEDDC6A16E}"/>
    <cellStyle name="Normal 11 2 2 3 2 2 4" xfId="5628" xr:uid="{EC6D453A-BB01-4588-A117-0060E16C3D21}"/>
    <cellStyle name="Normal 11 2 2 3 2 2 4 2" xfId="6351" xr:uid="{7CB41134-0043-445B-AE84-0B9919DBB468}"/>
    <cellStyle name="Normal 11 2 2 3 2 2 5" xfId="5869" xr:uid="{0B03FD96-EB81-4236-9A03-A6BC8ED71AA0}"/>
    <cellStyle name="Normal 11 2 2 3 2 3" xfId="4681" xr:uid="{ADFF7310-3F5C-429B-89B1-29BBF8407AE3}"/>
    <cellStyle name="Normal 11 2 2 3 2 3 2" xfId="5505" xr:uid="{CBE3A2A4-0406-4276-B0FB-818BD8DE340E}"/>
    <cellStyle name="Normal 11 2 2 3 2 3 2 2" xfId="6235" xr:uid="{496037F1-DD3F-4C1B-90B5-CEA6C557B601}"/>
    <cellStyle name="Normal 11 2 2 3 2 3 3" xfId="5753" xr:uid="{F96381EE-3910-419F-9CE7-7B736E56CCC3}"/>
    <cellStyle name="Normal 11 2 2 3 2 3 3 2" xfId="6476" xr:uid="{E17BCF59-F363-475D-A395-5D7DFFEA0506}"/>
    <cellStyle name="Normal 11 2 2 3 2 3 4" xfId="5994" xr:uid="{3C935D7F-5BBE-459E-8648-22C749B102B7}"/>
    <cellStyle name="Normal 11 2 2 3 2 4" xfId="5214" xr:uid="{79CCF5E9-BE9A-4B33-8942-D45B1F6B6592}"/>
    <cellStyle name="Normal 11 2 2 3 2 4 2" xfId="6109" xr:uid="{02D69F7D-6864-4BF7-AF0F-A956DF345014}"/>
    <cellStyle name="Normal 11 2 2 3 2 5" xfId="5627" xr:uid="{4337717D-F609-484B-9B2C-5F122163863F}"/>
    <cellStyle name="Normal 11 2 2 3 2 5 2" xfId="6350" xr:uid="{028297F9-CFF9-454C-853C-DB0CD77BA5EB}"/>
    <cellStyle name="Normal 11 2 2 3 2 6" xfId="5868" xr:uid="{C86034E0-63AA-4A23-9D45-D9585B8C45A7}"/>
    <cellStyle name="Normal 11 2 2 3 3" xfId="3125" xr:uid="{6DCBAB0A-7290-4567-A990-0F0189983785}"/>
    <cellStyle name="Normal 11 2 2 3 3 2" xfId="4683" xr:uid="{DAD2DF70-B748-48F3-8CA3-AC482950768B}"/>
    <cellStyle name="Normal 11 2 2 3 3 2 2" xfId="5507" xr:uid="{32522E41-8FDE-4369-9E1E-AE893BFF9FD9}"/>
    <cellStyle name="Normal 11 2 2 3 3 2 2 2" xfId="6237" xr:uid="{37497AA7-5E9E-43E4-B943-84F3C6BFC224}"/>
    <cellStyle name="Normal 11 2 2 3 3 2 3" xfId="5755" xr:uid="{0613EF7C-84EF-4FC5-8C66-5922298A197C}"/>
    <cellStyle name="Normal 11 2 2 3 3 2 3 2" xfId="6478" xr:uid="{B482CEB9-1653-4024-8312-5BED6E3AB716}"/>
    <cellStyle name="Normal 11 2 2 3 3 2 4" xfId="5996" xr:uid="{5936B83B-E1C5-4435-8F2A-F7B6DE35340F}"/>
    <cellStyle name="Normal 11 2 2 3 3 3" xfId="5216" xr:uid="{61504FEF-3142-4E95-84CE-6D00185D73B5}"/>
    <cellStyle name="Normal 11 2 2 3 3 3 2" xfId="6111" xr:uid="{B1F85307-1046-411F-93D7-ECD2B82F847E}"/>
    <cellStyle name="Normal 11 2 2 3 3 4" xfId="5629" xr:uid="{4A73A504-52AF-4101-9B86-2A65E8FEA78D}"/>
    <cellStyle name="Normal 11 2 2 3 3 4 2" xfId="6352" xr:uid="{1457B12F-EF0B-4770-9CEF-0B6DD838AD99}"/>
    <cellStyle name="Normal 11 2 2 3 3 5" xfId="5870" xr:uid="{98775B4C-85DE-4759-846B-4EE7CD4F2893}"/>
    <cellStyle name="Normal 11 2 2 3 4" xfId="4680" xr:uid="{37262B2C-FF25-4D57-BDDB-72858AE10FC3}"/>
    <cellStyle name="Normal 11 2 2 3 4 2" xfId="5504" xr:uid="{4CACDF21-A026-464E-B66B-B779E627958D}"/>
    <cellStyle name="Normal 11 2 2 3 4 2 2" xfId="6234" xr:uid="{6FCAEFFB-70CB-4584-ABDD-2EBF75AEE02C}"/>
    <cellStyle name="Normal 11 2 2 3 4 3" xfId="5752" xr:uid="{DB70F2AD-CD92-4F60-A0DB-9E56591D5304}"/>
    <cellStyle name="Normal 11 2 2 3 4 3 2" xfId="6475" xr:uid="{DDACF4F1-3B79-44C0-BB93-E7B98BA0D08D}"/>
    <cellStyle name="Normal 11 2 2 3 4 4" xfId="5993" xr:uid="{A9ABADF0-09B4-4E48-8151-6DED32D8EFB9}"/>
    <cellStyle name="Normal 11 2 2 3 5" xfId="5213" xr:uid="{0F98C739-93E0-4748-A53B-BC2900A45133}"/>
    <cellStyle name="Normal 11 2 2 3 5 2" xfId="6108" xr:uid="{42363C3D-C0B4-4F70-82B7-CF0FB529B01F}"/>
    <cellStyle name="Normal 11 2 2 3 6" xfId="5626" xr:uid="{E5BD5F9C-6235-4F5E-8E45-21C111D8BF8F}"/>
    <cellStyle name="Normal 11 2 2 3 6 2" xfId="6349" xr:uid="{A576DC49-F181-4763-BF85-88097B31F1E0}"/>
    <cellStyle name="Normal 11 2 2 3 7" xfId="5867" xr:uid="{DC09FCCF-7CD3-4160-B7CA-1DD2C6348902}"/>
    <cellStyle name="Normal 11 2 3" xfId="3126" xr:uid="{D95D3902-EC90-44B2-B643-810014ECC273}"/>
    <cellStyle name="Normal 11 2 3 2" xfId="3127" xr:uid="{D4225040-5545-4999-B2B5-F528518695C1}"/>
    <cellStyle name="Normal 11 2 3 2 2" xfId="4685" xr:uid="{188D7602-4159-498E-AA9B-082889AF4E58}"/>
    <cellStyle name="Normal 11 2 3 2 2 2" xfId="5509" xr:uid="{1753763C-68C7-48D8-A83D-5AD0044CC242}"/>
    <cellStyle name="Normal 11 2 3 2 2 2 2" xfId="6239" xr:uid="{7EBCFD0E-2430-44FA-8099-45F5FE5E5D35}"/>
    <cellStyle name="Normal 11 2 3 2 2 3" xfId="5757" xr:uid="{8D9DEE3A-F3B0-4678-8AE6-1838E4ED8521}"/>
    <cellStyle name="Normal 11 2 3 2 2 3 2" xfId="6480" xr:uid="{36A4E79E-7D3D-4786-9CED-157A9D27159E}"/>
    <cellStyle name="Normal 11 2 3 2 2 4" xfId="5998" xr:uid="{BEDF1094-96E4-4260-B82F-E14BE7F060F8}"/>
    <cellStyle name="Normal 11 2 3 2 3" xfId="5218" xr:uid="{4760AFD0-C938-46F7-8594-E227A2DE1EB8}"/>
    <cellStyle name="Normal 11 2 3 2 3 2" xfId="6113" xr:uid="{1B8875BA-9BC5-4B22-A466-8BDC58DAF804}"/>
    <cellStyle name="Normal 11 2 3 2 4" xfId="5631" xr:uid="{AD59FDA7-402F-41A9-8AB1-C799E327D0EC}"/>
    <cellStyle name="Normal 11 2 3 2 4 2" xfId="6354" xr:uid="{FE2ED54F-9F89-4043-BF33-647872C5DBD5}"/>
    <cellStyle name="Normal 11 2 3 2 5" xfId="5872" xr:uid="{4AA31E46-F701-48E9-9F37-EC4090873AC8}"/>
    <cellStyle name="Normal 11 2 3 3" xfId="3128" xr:uid="{B0BB6278-76AD-4D7C-AA4C-26B3763D286A}"/>
    <cellStyle name="Normal 11 2 3 4" xfId="4684" xr:uid="{EA7EA79F-7588-4CA2-A37D-F854335F60EE}"/>
    <cellStyle name="Normal 11 2 3 4 2" xfId="5508" xr:uid="{CDDE4076-A15E-421B-8C91-03D6DEEAC824}"/>
    <cellStyle name="Normal 11 2 3 4 2 2" xfId="6238" xr:uid="{7D8F70ED-EEEE-46E4-917F-EBE37152CF4F}"/>
    <cellStyle name="Normal 11 2 3 4 3" xfId="5756" xr:uid="{266EDFD8-E9F3-4FBB-AA69-5058A1826765}"/>
    <cellStyle name="Normal 11 2 3 4 3 2" xfId="6479" xr:uid="{EEF7A369-E6D7-454F-9C17-F89BC874DC70}"/>
    <cellStyle name="Normal 11 2 3 4 4" xfId="5997" xr:uid="{823215B6-1903-443F-A74C-8A1631F1E8FA}"/>
    <cellStyle name="Normal 11 2 3 5" xfId="5217" xr:uid="{F7600B73-B6CA-497D-93FE-E9F7A703CFAF}"/>
    <cellStyle name="Normal 11 2 3 5 2" xfId="6112" xr:uid="{47DB0E29-7975-4143-81DF-D5EC49E8927C}"/>
    <cellStyle name="Normal 11 2 3 6" xfId="5630" xr:uid="{CD0981BB-B0D7-4046-ADB2-DA609519669D}"/>
    <cellStyle name="Normal 11 2 3 6 2" xfId="6353" xr:uid="{CD00C220-BCBD-4097-B8DA-BB1A2E8FF111}"/>
    <cellStyle name="Normal 11 2 3 7" xfId="5871" xr:uid="{621C4256-3CBC-45F1-961F-09B8E0E28E64}"/>
    <cellStyle name="Normal 11 2 4" xfId="3129" xr:uid="{B47E3CD8-D3EF-4172-AF32-E3C0A832033F}"/>
    <cellStyle name="Normal 11 2 4 2" xfId="3130" xr:uid="{F3E97D0A-214E-4076-B8B2-6F594AD97A78}"/>
    <cellStyle name="Normal 11 2 4 2 2" xfId="4687" xr:uid="{7D967B38-B8CF-4AC4-A489-F0352E61C702}"/>
    <cellStyle name="Normal 11 2 4 2 2 2" xfId="5511" xr:uid="{65689D39-CF89-4E66-8F3A-F41EF07C9DA7}"/>
    <cellStyle name="Normal 11 2 4 2 2 2 2" xfId="6241" xr:uid="{409446FE-506E-4628-B98C-EA45C67A9F87}"/>
    <cellStyle name="Normal 11 2 4 2 2 3" xfId="5759" xr:uid="{49EAAAEE-B92C-4D84-B00D-7552332662AF}"/>
    <cellStyle name="Normal 11 2 4 2 2 3 2" xfId="6482" xr:uid="{7A2C0AA2-8111-4CC3-877E-6D48E6C0D35A}"/>
    <cellStyle name="Normal 11 2 4 2 2 4" xfId="6000" xr:uid="{D1C00D2C-0D7C-4AE8-BDE1-2892095AC154}"/>
    <cellStyle name="Normal 11 2 4 2 3" xfId="5220" xr:uid="{C0B2F5E1-8EF6-47A0-BCEB-88115E2B2442}"/>
    <cellStyle name="Normal 11 2 4 2 3 2" xfId="6115" xr:uid="{3E87F7EF-0F7E-445C-A77F-965DF8AE7210}"/>
    <cellStyle name="Normal 11 2 4 2 4" xfId="5633" xr:uid="{EBBC54BE-5A25-4A56-B2E4-21824ED9A84E}"/>
    <cellStyle name="Normal 11 2 4 2 4 2" xfId="6356" xr:uid="{F5A52D43-A8FA-460A-97AC-D9EEA4277B62}"/>
    <cellStyle name="Normal 11 2 4 2 5" xfId="5874" xr:uid="{485BEBC9-F8B8-4DCB-9B65-11B4C023DFF7}"/>
    <cellStyle name="Normal 11 2 4 3" xfId="4686" xr:uid="{DC38F9E1-401D-4499-AAD2-3BA816F4396B}"/>
    <cellStyle name="Normal 11 2 4 3 2" xfId="5510" xr:uid="{E2669B13-076E-420D-A747-2B615C87AC4D}"/>
    <cellStyle name="Normal 11 2 4 3 2 2" xfId="6240" xr:uid="{E206A44D-C4B6-44E4-BC53-4813A338602D}"/>
    <cellStyle name="Normal 11 2 4 3 3" xfId="5758" xr:uid="{5ED2D12F-1FE9-4776-81E6-EFF32596C2AE}"/>
    <cellStyle name="Normal 11 2 4 3 3 2" xfId="6481" xr:uid="{217E3581-AB98-4596-A0FB-A31E7867CF5B}"/>
    <cellStyle name="Normal 11 2 4 3 4" xfId="5999" xr:uid="{FBEEB90F-1AD2-4681-8F43-3121CE935217}"/>
    <cellStyle name="Normal 11 2 4 4" xfId="5219" xr:uid="{FF34F780-3538-4EE7-9960-79AEAADE6F78}"/>
    <cellStyle name="Normal 11 2 4 4 2" xfId="6114" xr:uid="{92E2A8BD-2BB1-47F3-AD9F-656996B09098}"/>
    <cellStyle name="Normal 11 2 4 5" xfId="5632" xr:uid="{7A274965-7282-4315-828C-5BDC18EC0359}"/>
    <cellStyle name="Normal 11 2 4 5 2" xfId="6355" xr:uid="{6B47E120-F57F-435E-BDAF-E31AB4F64B82}"/>
    <cellStyle name="Normal 11 2 4 6" xfId="5873" xr:uid="{31F60230-2B71-41CC-8CDC-A05C6C4C130C}"/>
    <cellStyle name="Normal 11 2 5" xfId="3131" xr:uid="{87114490-C1A1-4CCD-8078-E9A3775C52ED}"/>
    <cellStyle name="Normal 11 2 5 2" xfId="4688" xr:uid="{A27DC51C-8EDE-4773-B0F4-4020ED730A67}"/>
    <cellStyle name="Normal 11 2 5 2 2" xfId="5512" xr:uid="{2487CEA8-AF89-474B-A0E2-21DCEED88049}"/>
    <cellStyle name="Normal 11 2 5 2 2 2" xfId="6242" xr:uid="{E470A0C8-BC1F-427D-8E24-0C7D3F08F978}"/>
    <cellStyle name="Normal 11 2 5 2 3" xfId="5760" xr:uid="{D973C11E-7B3F-4310-8FF0-69D663AE7B1D}"/>
    <cellStyle name="Normal 11 2 5 2 3 2" xfId="6483" xr:uid="{98DCE59E-1510-433B-870D-FE60490BB6C5}"/>
    <cellStyle name="Normal 11 2 5 2 4" xfId="6001" xr:uid="{D50BDFC4-6E3A-4114-8385-BA7F34DD7851}"/>
    <cellStyle name="Normal 11 2 5 3" xfId="5221" xr:uid="{B929662E-0B2B-4FFE-BD40-D919AE5DE245}"/>
    <cellStyle name="Normal 11 2 5 3 2" xfId="6116" xr:uid="{FBD04CA3-6AEF-4281-9179-23025657ABC3}"/>
    <cellStyle name="Normal 11 2 5 4" xfId="5634" xr:uid="{3A56CBF7-E2C9-4DCE-B043-E637BD15A528}"/>
    <cellStyle name="Normal 11 2 5 4 2" xfId="6357" xr:uid="{F8DA27A4-84AA-432C-88CC-290FEE2D4F65}"/>
    <cellStyle name="Normal 11 2 5 5" xfId="5875" xr:uid="{42B044B9-4987-493E-AF80-BF1E56A6DF3F}"/>
    <cellStyle name="Normal 11 2 6" xfId="4678" xr:uid="{E93E981D-C2BE-44AC-BBA3-A94FFF5EC277}"/>
    <cellStyle name="Normal 11 2 6 2" xfId="5502" xr:uid="{776E2989-BF6F-4B4E-A206-B966D2828294}"/>
    <cellStyle name="Normal 11 2 6 2 2" xfId="6232" xr:uid="{46F2347F-9474-4D50-BAAA-14CF9603B1CC}"/>
    <cellStyle name="Normal 11 2 6 3" xfId="5750" xr:uid="{8C59E8A6-8D88-4933-93F0-EFE9B40FDF06}"/>
    <cellStyle name="Normal 11 2 6 3 2" xfId="6473" xr:uid="{E63F5A62-E0CD-472D-99A5-44DF487F6BFF}"/>
    <cellStyle name="Normal 11 2 6 4" xfId="5991" xr:uid="{B988F23C-AB85-4622-A3C0-7155F3A5A25A}"/>
    <cellStyle name="Normal 11 2 7" xfId="5211" xr:uid="{B6F671FB-916D-4819-931F-35D2FD77C997}"/>
    <cellStyle name="Normal 11 2 7 2" xfId="6106" xr:uid="{D1F58128-FCDC-47DA-A3AC-86795D22AAB1}"/>
    <cellStyle name="Normal 11 2 8" xfId="5624" xr:uid="{BC42A2F3-DD75-4A27-960B-A83872716D18}"/>
    <cellStyle name="Normal 11 2 8 2" xfId="6347" xr:uid="{92EA2171-CCAC-4659-B2AE-B1944CB4F4FD}"/>
    <cellStyle name="Normal 11 2 9" xfId="5865" xr:uid="{E3E20FBB-93E1-41E2-AC3C-42BEF5469A34}"/>
    <cellStyle name="Normal 11 3" xfId="3132" xr:uid="{746A537B-D787-42BB-80C9-7929B69DF692}"/>
    <cellStyle name="Normal 11 3 2" xfId="3133" xr:uid="{4C34CB5D-BE96-4201-9746-B62765A1CCDC}"/>
    <cellStyle name="Normal 11 3 2 2" xfId="3134" xr:uid="{51F35AF0-2727-48C6-B520-98C90C44F770}"/>
    <cellStyle name="Normal 11 3 2 2 2" xfId="4689" xr:uid="{6CFE6AE3-E288-4C5E-AB9B-1309997AAB7A}"/>
    <cellStyle name="Normal 11 3 2 2 2 2" xfId="5513" xr:uid="{B5BCBA77-9C59-40F7-A0E9-AC01F1DDA69F}"/>
    <cellStyle name="Normal 11 3 2 2 2 2 2" xfId="6243" xr:uid="{BB7D9071-AA02-47A5-84D8-1A1106A37261}"/>
    <cellStyle name="Normal 11 3 2 2 2 3" xfId="5761" xr:uid="{83AEA36D-042A-402C-B322-A77B8FFE5EB7}"/>
    <cellStyle name="Normal 11 3 2 2 2 3 2" xfId="6484" xr:uid="{017A4B4A-20F4-48A8-A3AB-2B1EDAB7F564}"/>
    <cellStyle name="Normal 11 3 2 2 2 4" xfId="6002" xr:uid="{C87E06A5-A19B-426E-BB98-F9096EFE7A21}"/>
    <cellStyle name="Normal 11 3 2 2 3" xfId="5223" xr:uid="{19D677DE-8329-47D6-B175-D8B2F378EAD5}"/>
    <cellStyle name="Normal 11 3 2 2 3 2" xfId="6117" xr:uid="{1055E211-4ABC-4BC6-8637-B8C55A563ECA}"/>
    <cellStyle name="Normal 11 3 2 2 4" xfId="5635" xr:uid="{7FF838EB-7F38-4182-9A79-33ACD8441840}"/>
    <cellStyle name="Normal 11 3 2 2 4 2" xfId="6358" xr:uid="{7E6474E1-AD04-4C74-9E5C-0C26E7DD7C6B}"/>
    <cellStyle name="Normal 11 3 2 2 5" xfId="5876" xr:uid="{B53F7108-2B03-4F2C-8CE3-5C5C3154D48E}"/>
    <cellStyle name="Normal 11 3 3" xfId="3135" xr:uid="{AED058C0-6599-4C37-9B5C-FF5E5099569B}"/>
    <cellStyle name="Normal 11 3 3 2" xfId="3136" xr:uid="{594A6F92-413A-4EE9-A177-817CE1D813CF}"/>
    <cellStyle name="Normal 11 3 3 2 2" xfId="3137" xr:uid="{F5AD0AF1-2FF2-4E7E-93DC-30CACC2F4439}"/>
    <cellStyle name="Normal 11 3 3 2 2 2" xfId="4692" xr:uid="{2020B74A-B26C-406D-8936-5B96B5095E18}"/>
    <cellStyle name="Normal 11 3 3 2 2 2 2" xfId="5516" xr:uid="{15E8BD25-FC4D-48DD-8BE4-68866C1BF718}"/>
    <cellStyle name="Normal 11 3 3 2 2 2 2 2" xfId="6246" xr:uid="{25FE1D31-7DA0-4DBF-857C-B7A3FEBA8D23}"/>
    <cellStyle name="Normal 11 3 3 2 2 2 3" xfId="5764" xr:uid="{2EC7FDC2-BE78-4322-86AC-5A8643B524EE}"/>
    <cellStyle name="Normal 11 3 3 2 2 2 3 2" xfId="6487" xr:uid="{9A7277EF-F86D-4161-932B-D996807E4B84}"/>
    <cellStyle name="Normal 11 3 3 2 2 2 4" xfId="6005" xr:uid="{9D648400-6B13-42F3-BA14-FE02F4897850}"/>
    <cellStyle name="Normal 11 3 3 2 2 3" xfId="5226" xr:uid="{87BF45E0-8DDF-4213-A868-65144A460CFF}"/>
    <cellStyle name="Normal 11 3 3 2 2 3 2" xfId="6120" xr:uid="{E65E5481-3E24-4655-B29A-35C92192C294}"/>
    <cellStyle name="Normal 11 3 3 2 2 4" xfId="5638" xr:uid="{6C8BF69B-4E3B-4E24-8C1E-C6F35C410134}"/>
    <cellStyle name="Normal 11 3 3 2 2 4 2" xfId="6361" xr:uid="{5A61552B-3D47-4328-8FBE-1A6EF64059BE}"/>
    <cellStyle name="Normal 11 3 3 2 2 5" xfId="5879" xr:uid="{AA442250-0B18-462C-8AAB-B7C867B3BEB5}"/>
    <cellStyle name="Normal 11 3 3 2 3" xfId="4691" xr:uid="{E1A56775-B0B5-4BF2-9A6E-C2872760D896}"/>
    <cellStyle name="Normal 11 3 3 2 3 2" xfId="5515" xr:uid="{5DC2876F-CEC0-45F2-91D0-4B009043A70B}"/>
    <cellStyle name="Normal 11 3 3 2 3 2 2" xfId="6245" xr:uid="{E276AC07-B074-4A1B-8006-354E352CD86A}"/>
    <cellStyle name="Normal 11 3 3 2 3 3" xfId="5763" xr:uid="{1BAD7478-3B95-4A6B-A41B-CB67677307D2}"/>
    <cellStyle name="Normal 11 3 3 2 3 3 2" xfId="6486" xr:uid="{AB96726B-9ACA-47D5-B067-2AC9D68E52EB}"/>
    <cellStyle name="Normal 11 3 3 2 3 4" xfId="6004" xr:uid="{0DFD0B2D-F71E-4275-BA71-4ED49684FB8A}"/>
    <cellStyle name="Normal 11 3 3 2 4" xfId="5225" xr:uid="{1B84B9C0-D6C3-4440-8BE0-1DDC9811F374}"/>
    <cellStyle name="Normal 11 3 3 2 4 2" xfId="6119" xr:uid="{5BB97C51-5695-4AC3-AE2C-B75547FA864D}"/>
    <cellStyle name="Normal 11 3 3 2 5" xfId="5637" xr:uid="{9BF12230-3D72-4C90-A64C-33ECC6D523F3}"/>
    <cellStyle name="Normal 11 3 3 2 5 2" xfId="6360" xr:uid="{1333D0D9-B108-4FB3-A041-F71DA2B9ADA4}"/>
    <cellStyle name="Normal 11 3 3 2 6" xfId="5878" xr:uid="{1F2CDB78-70FE-4609-9FE3-4CDB9FA62CE0}"/>
    <cellStyle name="Normal 11 3 3 3" xfId="3138" xr:uid="{606E7C6C-B9EC-49A7-AECB-F075FD63C5B8}"/>
    <cellStyle name="Normal 11 3 3 3 2" xfId="4693" xr:uid="{6D52D6B7-14A0-476E-AB2D-A5FC6AB3181D}"/>
    <cellStyle name="Normal 11 3 3 3 2 2" xfId="5517" xr:uid="{BF863043-9D67-4467-B774-EBCD15998A34}"/>
    <cellStyle name="Normal 11 3 3 3 2 2 2" xfId="6247" xr:uid="{FFF68CEC-0562-428D-8028-9FD2050730EB}"/>
    <cellStyle name="Normal 11 3 3 3 2 3" xfId="5765" xr:uid="{EA185202-7CC3-473F-8522-79467C7D5F13}"/>
    <cellStyle name="Normal 11 3 3 3 2 3 2" xfId="6488" xr:uid="{33F469C6-A48A-482B-A2EA-1F50C061BE41}"/>
    <cellStyle name="Normal 11 3 3 3 2 4" xfId="6006" xr:uid="{33ED6909-5D72-4342-8B26-F76797DAB8B9}"/>
    <cellStyle name="Normal 11 3 3 3 3" xfId="5227" xr:uid="{BCBE5708-6262-4AF6-AE5B-3B9218368E2F}"/>
    <cellStyle name="Normal 11 3 3 3 3 2" xfId="6121" xr:uid="{0EC8E4D2-6970-410D-995C-A819B4154EF2}"/>
    <cellStyle name="Normal 11 3 3 3 4" xfId="5639" xr:uid="{669D81F9-11FD-42CC-AF9C-4C118292C1EC}"/>
    <cellStyle name="Normal 11 3 3 3 4 2" xfId="6362" xr:uid="{EA10AC01-70B5-470B-8AEE-A12018BA350D}"/>
    <cellStyle name="Normal 11 3 3 3 5" xfId="5880" xr:uid="{D19B6D5B-34CB-4713-A930-7958A8FA366E}"/>
    <cellStyle name="Normal 11 3 3 4" xfId="4690" xr:uid="{D7DE148D-0689-4815-B96F-DB0E7D4033CE}"/>
    <cellStyle name="Normal 11 3 3 4 2" xfId="5514" xr:uid="{09143FE0-553B-4F90-B228-9650D4A86CBC}"/>
    <cellStyle name="Normal 11 3 3 4 2 2" xfId="6244" xr:uid="{11CD0F08-93D6-4F4A-A5DB-689B1ADA5F0A}"/>
    <cellStyle name="Normal 11 3 3 4 3" xfId="5762" xr:uid="{40EC07D1-349C-4F79-9967-AD4D386B3512}"/>
    <cellStyle name="Normal 11 3 3 4 3 2" xfId="6485" xr:uid="{1A85ECB1-E644-4F8A-BF3A-4C0F2A504B28}"/>
    <cellStyle name="Normal 11 3 3 4 4" xfId="6003" xr:uid="{0391E385-4DB2-40D9-8183-ED139166A507}"/>
    <cellStyle name="Normal 11 3 3 5" xfId="5224" xr:uid="{F1465B56-EDAE-47F4-AF5B-957D94417DF1}"/>
    <cellStyle name="Normal 11 3 3 5 2" xfId="6118" xr:uid="{A801ADDD-2B41-4AF3-8ECD-F8E1F803CBD9}"/>
    <cellStyle name="Normal 11 3 3 6" xfId="5636" xr:uid="{4528A624-67CB-4CA0-AEE9-BC76BDDD58FE}"/>
    <cellStyle name="Normal 11 3 3 6 2" xfId="6359" xr:uid="{7DEC21BC-D7D8-486A-859B-7523BB478758}"/>
    <cellStyle name="Normal 11 3 3 7" xfId="5877" xr:uid="{CA42F807-34F0-49D8-9B67-C768A620E90E}"/>
    <cellStyle name="Normal 11 3 4" xfId="3139" xr:uid="{A36A4AD9-E3D3-491B-A535-F5094249EB85}"/>
    <cellStyle name="Normal 11 3 4 2" xfId="4694" xr:uid="{618054A1-C924-4A2E-B64C-8995AB988348}"/>
    <cellStyle name="Normal 11 3 4 2 2" xfId="5518" xr:uid="{5B54C972-0ABF-418E-AAA5-54887F857855}"/>
    <cellStyle name="Normal 11 3 4 2 2 2" xfId="6248" xr:uid="{AEE15BB9-5D2C-462A-A8C4-11A761455D97}"/>
    <cellStyle name="Normal 11 3 4 2 3" xfId="5766" xr:uid="{E6D7E665-71C7-4C93-8C1D-F25F84651600}"/>
    <cellStyle name="Normal 11 3 4 2 3 2" xfId="6489" xr:uid="{AEF713B4-68C9-42ED-8067-928FB2830A8D}"/>
    <cellStyle name="Normal 11 3 4 2 4" xfId="6007" xr:uid="{118D81B2-353D-402B-9C26-111DC5B5EBEC}"/>
    <cellStyle name="Normal 11 3 4 3" xfId="5228" xr:uid="{1ABA9398-5ED1-4A3A-AAAD-25395BF98282}"/>
    <cellStyle name="Normal 11 3 4 3 2" xfId="6122" xr:uid="{C5A67024-735B-4FF5-B29E-CB665F7A33AF}"/>
    <cellStyle name="Normal 11 3 4 4" xfId="5640" xr:uid="{295463D6-894F-40E3-AC5D-6754C200F97A}"/>
    <cellStyle name="Normal 11 3 4 4 2" xfId="6363" xr:uid="{F4752E3C-1989-49D1-9A67-61D355993653}"/>
    <cellStyle name="Normal 11 3 4 5" xfId="5881" xr:uid="{8C957841-5D70-4F62-B8CC-6CB2AD2DF7C3}"/>
    <cellStyle name="Normal 11 4" xfId="3140" xr:uid="{B9E652FF-6847-452C-A87C-AD17599B1482}"/>
    <cellStyle name="Normal 11 4 2" xfId="3141" xr:uid="{7B88B942-D2BE-4F07-A3C7-22CE6D2387CC}"/>
    <cellStyle name="Normal 11 4 2 2" xfId="3142" xr:uid="{C510EE87-8463-4BF8-9D64-A1678CD118DD}"/>
    <cellStyle name="Normal 11 4 2 3" xfId="4695" xr:uid="{6CA66CDD-7213-4431-9D76-AE7A8B80FD69}"/>
    <cellStyle name="Normal 11 4 2 3 2" xfId="5519" xr:uid="{09A49CCE-C389-4FC6-AC8A-262352D1E9C2}"/>
    <cellStyle name="Normal 11 4 2 3 2 2" xfId="6249" xr:uid="{FAF954A1-F544-44EE-B096-2CBB9A8346F3}"/>
    <cellStyle name="Normal 11 4 2 3 3" xfId="5767" xr:uid="{C6241740-DD9A-46AB-9885-C691730E468C}"/>
    <cellStyle name="Normal 11 4 2 3 3 2" xfId="6490" xr:uid="{9B768B65-157C-4EA5-BD36-3C51AA9A2F51}"/>
    <cellStyle name="Normal 11 4 2 3 4" xfId="6008" xr:uid="{DF4D87A9-5079-4F77-A166-757F45863DE4}"/>
    <cellStyle name="Normal 11 4 2 4" xfId="5230" xr:uid="{7C7D6597-EC12-49A0-863B-ABBCBC072EA7}"/>
    <cellStyle name="Normal 11 4 2 4 2" xfId="6123" xr:uid="{12C8EE31-042A-47F4-98AD-E7F859D8E7F9}"/>
    <cellStyle name="Normal 11 4 2 5" xfId="5641" xr:uid="{6159C0AC-BB43-4212-9A2B-33916F55D450}"/>
    <cellStyle name="Normal 11 4 2 5 2" xfId="6364" xr:uid="{FB2E9F74-C3C8-4F13-88A1-95592AA573C6}"/>
    <cellStyle name="Normal 11 4 2 6" xfId="5882" xr:uid="{19F3BE06-6712-4A43-8652-250FC8F3B211}"/>
    <cellStyle name="Normal 11 4 3" xfId="3143" xr:uid="{E4FF8002-E528-4DE7-8702-A6C12E60C56F}"/>
    <cellStyle name="Normal 11 4 3 2" xfId="3144" xr:uid="{A9360B27-6A5A-46EA-AD21-402CD7953FDF}"/>
    <cellStyle name="Normal 11 4 3 2 2" xfId="4696" xr:uid="{FEBD5183-B3D6-44C4-A87B-F99CD4A08477}"/>
    <cellStyle name="Normal 11 4 3 2 2 2" xfId="5520" xr:uid="{D0994D28-437F-4D8B-9BA8-148B98CF3B16}"/>
    <cellStyle name="Normal 11 4 3 2 2 2 2" xfId="6250" xr:uid="{5CCA0666-0A0B-4330-9D9D-9ED85A3C9BC3}"/>
    <cellStyle name="Normal 11 4 3 2 2 3" xfId="5768" xr:uid="{1A45B946-3706-4F78-AAFF-8DB7913FB2AA}"/>
    <cellStyle name="Normal 11 4 3 2 2 3 2" xfId="6491" xr:uid="{DB7FA6F0-FFD7-4605-9D22-5C6A484ED24B}"/>
    <cellStyle name="Normal 11 4 3 2 2 4" xfId="6009" xr:uid="{45B52BE2-AA7C-45C8-9A73-9B0858911DE9}"/>
    <cellStyle name="Normal 11 4 3 2 3" xfId="5231" xr:uid="{5CF893BB-5A16-4619-BC65-319C7FD7049D}"/>
    <cellStyle name="Normal 11 4 3 2 3 2" xfId="6124" xr:uid="{15A68B9E-3579-4743-B506-1098E9973401}"/>
    <cellStyle name="Normal 11 4 3 2 4" xfId="5642" xr:uid="{E405E7D5-E419-4355-9531-9C21288E4A92}"/>
    <cellStyle name="Normal 11 4 3 2 4 2" xfId="6365" xr:uid="{22CAC799-5784-474E-B9C0-F862D3416265}"/>
    <cellStyle name="Normal 11 4 3 2 5" xfId="5883" xr:uid="{04183963-A3F3-4971-AC38-43D70F4301C2}"/>
    <cellStyle name="Normal 11 4 4" xfId="3145" xr:uid="{4C2727A6-EDB9-4D07-9D15-339CF9148C00}"/>
    <cellStyle name="Normal 11 4 5" xfId="3146" xr:uid="{0FE5940B-F1C9-4C35-BDFD-1C7CA7BB0492}"/>
    <cellStyle name="Normal 11 4 5 2" xfId="4697" xr:uid="{77E55409-5E77-4F06-9569-7172599AE0BD}"/>
    <cellStyle name="Normal 11 4 5 3" xfId="4976" xr:uid="{9707A67C-2BE4-46B6-9DB1-A5D77FD0DC5D}"/>
    <cellStyle name="Normal 11 5" xfId="3147" xr:uid="{685E08CF-ED2D-45DF-93D4-F2D6E5FEFB3E}"/>
    <cellStyle name="Normal 11 5 2" xfId="3148" xr:uid="{534C6473-72D0-4FF6-B447-48DC9435DE38}"/>
    <cellStyle name="Normal 11 5 3" xfId="3149" xr:uid="{BF321679-1561-4F42-A157-2EEB55287DD1}"/>
    <cellStyle name="Normal 11 5 3 2" xfId="4698" xr:uid="{5E7C0B94-1883-45C4-848A-2740A87DB278}"/>
    <cellStyle name="Normal 11 5 3 2 2" xfId="5521" xr:uid="{F62E2276-E0C7-400F-B0E3-C834803A527A}"/>
    <cellStyle name="Normal 11 5 3 2 2 2" xfId="6251" xr:uid="{69A50438-E9D3-4E9A-A4FA-2347CD501D9D}"/>
    <cellStyle name="Normal 11 5 3 2 3" xfId="5769" xr:uid="{3F5CA141-92F9-4C69-844F-6D8779287DA3}"/>
    <cellStyle name="Normal 11 5 3 2 3 2" xfId="6492" xr:uid="{12BFA553-DF38-4442-91AC-3A8E3B396ADD}"/>
    <cellStyle name="Normal 11 5 3 2 4" xfId="6010" xr:uid="{CE7DBB9B-613A-4EF4-8099-03CDAC32D68D}"/>
    <cellStyle name="Normal 11 5 3 3" xfId="5233" xr:uid="{FF257824-46FC-4C3F-B566-5CA440FFB318}"/>
    <cellStyle name="Normal 11 5 3 3 2" xfId="6125" xr:uid="{465F0967-7334-41B8-B268-7C03BAF1517C}"/>
    <cellStyle name="Normal 11 5 3 4" xfId="5643" xr:uid="{7470024E-20F8-43F5-81BD-066563CA6D3B}"/>
    <cellStyle name="Normal 11 5 3 4 2" xfId="6366" xr:uid="{ED24BBDE-6030-440D-BBDA-93259E372E7F}"/>
    <cellStyle name="Normal 11 5 3 5" xfId="5884" xr:uid="{1B775EC9-4519-4468-9795-7A59DE3B8332}"/>
    <cellStyle name="Normal 11 5 4" xfId="3150" xr:uid="{6B51C3BA-D0EC-4E49-8F82-E903E8C723BA}"/>
    <cellStyle name="Normal 11 6" xfId="3151" xr:uid="{CE953D33-0BB0-4E61-A5AD-85EB215ACA80}"/>
    <cellStyle name="Normal 11 6 2" xfId="4699" xr:uid="{D7AF19E7-0CF2-460F-A41C-3C13B02B2655}"/>
    <cellStyle name="Normal 11 6 2 2" xfId="5522" xr:uid="{AD3A316E-8F26-4A9C-B591-7065E91C220F}"/>
    <cellStyle name="Normal 11 6 2 2 2" xfId="6252" xr:uid="{F17AC053-38D9-4487-BA3C-C21F788990AE}"/>
    <cellStyle name="Normal 11 6 2 3" xfId="5770" xr:uid="{F2577FBF-4AF7-4793-8BD0-5F557B27D1C9}"/>
    <cellStyle name="Normal 11 6 2 3 2" xfId="6493" xr:uid="{277D7F5F-03B2-40CC-8912-FED2E8770465}"/>
    <cellStyle name="Normal 11 6 2 4" xfId="6011" xr:uid="{A5AEFB9A-9EF7-4799-863F-511AC3E0C9A6}"/>
    <cellStyle name="Normal 11 6 3" xfId="5234" xr:uid="{97BDDC31-867B-4425-8236-35279CFBDE93}"/>
    <cellStyle name="Normal 11 6 3 2" xfId="6126" xr:uid="{5DE49F1F-B4B2-47B2-96E1-03A79CEE67E3}"/>
    <cellStyle name="Normal 11 6 4" xfId="5644" xr:uid="{604C2D5E-4B2B-483F-AB00-17CA86A6E95A}"/>
    <cellStyle name="Normal 11 6 4 2" xfId="6367" xr:uid="{6A0418B4-FCDA-41F6-B11C-546F7C58C6EB}"/>
    <cellStyle name="Normal 11 6 5" xfId="5885" xr:uid="{16E6BBD0-ECE8-4F4C-A872-1F5116704F41}"/>
    <cellStyle name="Normal 11 7" xfId="3152" xr:uid="{FC1B7A0A-805C-4D7E-A9BD-9BB07AC82B51}"/>
    <cellStyle name="Normal 11 7 2" xfId="4700" xr:uid="{B99D98EE-247C-4FD7-B997-01773EFF5C33}"/>
    <cellStyle name="Normal 11 7 2 2" xfId="5523" xr:uid="{B3FB24CB-09D9-404A-92D7-703F69126B3B}"/>
    <cellStyle name="Normal 11 7 2 2 2" xfId="6253" xr:uid="{D827E061-B57D-4F54-A64E-CA89550CAA9D}"/>
    <cellStyle name="Normal 11 7 2 3" xfId="5771" xr:uid="{B7050ABF-AA02-47C3-9010-725C34D82F8D}"/>
    <cellStyle name="Normal 11 7 2 3 2" xfId="6494" xr:uid="{DE22A7BD-A1D0-4910-A84B-5E9FF35101C4}"/>
    <cellStyle name="Normal 11 7 2 4" xfId="6012" xr:uid="{F6B9C7FB-7490-4D92-8188-CC0136860CFC}"/>
    <cellStyle name="Normal 11 7 3" xfId="5235" xr:uid="{1D10892E-52F4-4506-9272-B67B8B4D2E93}"/>
    <cellStyle name="Normal 11 7 3 2" xfId="6127" xr:uid="{31E32DFD-5523-497D-9C73-94ECDB769A4A}"/>
    <cellStyle name="Normal 11 7 4" xfId="5645" xr:uid="{DC42F850-97B0-4CC2-9EF7-6CAFC07CA91F}"/>
    <cellStyle name="Normal 11 7 4 2" xfId="6368" xr:uid="{62FC030E-E79E-4F10-8B29-3ACA71567300}"/>
    <cellStyle name="Normal 11 7 5" xfId="5886" xr:uid="{37EE6DA8-F5D5-4829-A471-6C61285E57A1}"/>
    <cellStyle name="Normal 11 8" xfId="4677" xr:uid="{6CD9C018-583B-41A6-A54C-4232F689020D}"/>
    <cellStyle name="Normal 11 8 2" xfId="5501" xr:uid="{9FC16C5F-2041-43E8-8389-59950E717C1F}"/>
    <cellStyle name="Normal 11 8 2 2" xfId="6231" xr:uid="{39F5251B-B375-4245-805A-8B8FFA427746}"/>
    <cellStyle name="Normal 11 8 3" xfId="5749" xr:uid="{34346D63-539A-40E0-97E5-A34EFB44D420}"/>
    <cellStyle name="Normal 11 8 3 2" xfId="6472" xr:uid="{8FD58DEC-B817-4A1A-8D65-CF03C0BF53A8}"/>
    <cellStyle name="Normal 11 8 4" xfId="5990" xr:uid="{9E4BC464-6726-4B32-8460-B0E1045BFB6C}"/>
    <cellStyle name="Normal 11 9" xfId="5210" xr:uid="{687C92C5-9351-47FF-935C-08D37950B757}"/>
    <cellStyle name="Normal 11 9 2" xfId="6105" xr:uid="{A0315A85-5DF3-4D7B-AE9C-D626C0E8E27B}"/>
    <cellStyle name="Normal 12" xfId="3153" xr:uid="{5FC50CB1-E34E-4501-B15A-70B4AADCBE7C}"/>
    <cellStyle name="Normal 12 10" xfId="5646" xr:uid="{811AAF00-F906-4051-9F32-3C2486F66E55}"/>
    <cellStyle name="Normal 12 10 2" xfId="6369" xr:uid="{759AA4DC-FB0D-4C24-9F99-F3B9AA0FACA5}"/>
    <cellStyle name="Normal 12 11" xfId="5887" xr:uid="{19A0430F-2F02-40F5-9495-D740599D7C9C}"/>
    <cellStyle name="Normal 12 2" xfId="3154" xr:uid="{F8ECFCE5-2E5A-4FA8-8E42-B8C049B0CFC7}"/>
    <cellStyle name="Normal 12 2 2" xfId="3155" xr:uid="{3B692DB0-4507-43AA-A803-B6EBF3E242C4}"/>
    <cellStyle name="Normal 12 2 2 2" xfId="3156" xr:uid="{0599C773-8FC6-4F87-BD4D-529C11DB44F6}"/>
    <cellStyle name="Normal 12 2 2 2 2" xfId="4704" xr:uid="{E28CC9A0-BD12-489A-84EA-91381D910544}"/>
    <cellStyle name="Normal 12 2 2 2 2 2" xfId="5527" xr:uid="{3A908953-D9F5-4301-9AF7-BC65CD0DFB18}"/>
    <cellStyle name="Normal 12 2 2 2 2 2 2" xfId="6257" xr:uid="{2A7BFA1A-5AFD-4A49-B1B9-6FA596C2E27E}"/>
    <cellStyle name="Normal 12 2 2 2 2 3" xfId="5775" xr:uid="{9B525F03-CA0A-4AC3-B0D4-777FBA3424A8}"/>
    <cellStyle name="Normal 12 2 2 2 2 3 2" xfId="6498" xr:uid="{A53C95C8-8D4A-4006-A42E-707AB27B93ED}"/>
    <cellStyle name="Normal 12 2 2 2 2 4" xfId="6016" xr:uid="{1C810ABA-54EE-42E4-9691-8E8B0D388A41}"/>
    <cellStyle name="Normal 12 2 2 2 3" xfId="5239" xr:uid="{7EE90139-57D1-418E-85E4-C59A8603AAE8}"/>
    <cellStyle name="Normal 12 2 2 2 3 2" xfId="6131" xr:uid="{07FFF422-7461-4CAF-B5E4-EB1A9A7A181E}"/>
    <cellStyle name="Normal 12 2 2 2 4" xfId="5649" xr:uid="{F58B0224-1A3A-4BA7-B91B-66E409DA9558}"/>
    <cellStyle name="Normal 12 2 2 2 4 2" xfId="6372" xr:uid="{B881DAAD-23ED-4F0B-BCC6-7895EDB67868}"/>
    <cellStyle name="Normal 12 2 2 2 5" xfId="5890" xr:uid="{2E08BAFB-CC4D-4DAD-A68D-0E695BCC33CF}"/>
    <cellStyle name="Normal 12 2 2 3" xfId="4703" xr:uid="{5240FC51-29DE-42E2-BB9C-361FCA3E827B}"/>
    <cellStyle name="Normal 12 2 2 3 2" xfId="5526" xr:uid="{98BCE13B-8442-42B0-853F-D851C549241B}"/>
    <cellStyle name="Normal 12 2 2 3 2 2" xfId="6256" xr:uid="{CED0C6B7-AFEE-4303-A338-13DFC37325F8}"/>
    <cellStyle name="Normal 12 2 2 3 3" xfId="5774" xr:uid="{702E734B-9149-4789-9A1F-3AEC314244A8}"/>
    <cellStyle name="Normal 12 2 2 3 3 2" xfId="6497" xr:uid="{521955C6-2AB0-4166-8757-93365BE59AE6}"/>
    <cellStyle name="Normal 12 2 2 3 4" xfId="6015" xr:uid="{2D0C60DA-A9D6-4DFA-8695-33B30DFDBB5E}"/>
    <cellStyle name="Normal 12 2 2 4" xfId="5238" xr:uid="{FF017665-181C-44A7-9654-5A4916D2DD92}"/>
    <cellStyle name="Normal 12 2 2 4 2" xfId="6130" xr:uid="{F507088E-E64B-4E6D-9600-FF85F9F2C15F}"/>
    <cellStyle name="Normal 12 2 2 5" xfId="5648" xr:uid="{72AB220B-75C3-4892-B922-EFCD8BE129DA}"/>
    <cellStyle name="Normal 12 2 2 5 2" xfId="6371" xr:uid="{C8B07DB0-E77F-4C01-92EA-984827FBE8C2}"/>
    <cellStyle name="Normal 12 2 2 6" xfId="5889" xr:uid="{76FF261F-2952-49D0-AFE7-87824B7422FA}"/>
    <cellStyle name="Normal 12 2 3" xfId="3157" xr:uid="{BE95137D-72BB-41CB-8E40-866F244384E5}"/>
    <cellStyle name="Normal 12 2 3 2" xfId="3158" xr:uid="{AA694CAC-DDC3-4B97-AAE1-D05C734748EF}"/>
    <cellStyle name="Normal 12 2 3 2 2" xfId="4706" xr:uid="{333922A3-0D97-4144-B493-9F31AC235465}"/>
    <cellStyle name="Normal 12 2 3 2 2 2" xfId="5529" xr:uid="{00770E02-16F7-488C-9C15-D0BA47EF0634}"/>
    <cellStyle name="Normal 12 2 3 2 2 2 2" xfId="6259" xr:uid="{020394CF-625C-4190-A0C8-53776D75AD54}"/>
    <cellStyle name="Normal 12 2 3 2 2 3" xfId="5777" xr:uid="{AF283C1F-9EA5-4F44-8815-B9C7EE4D452D}"/>
    <cellStyle name="Normal 12 2 3 2 2 3 2" xfId="6500" xr:uid="{02C3D4D3-2C5F-4CDD-8CEE-45355F67B4D8}"/>
    <cellStyle name="Normal 12 2 3 2 2 4" xfId="6018" xr:uid="{FE4F4366-FBA4-4133-B3F5-000D93EF0680}"/>
    <cellStyle name="Normal 12 2 3 2 3" xfId="5241" xr:uid="{EE9BDEDF-3C6F-4AB1-A26F-55AC32B9E37A}"/>
    <cellStyle name="Normal 12 2 3 2 3 2" xfId="6133" xr:uid="{66EB4D51-9E2D-45B5-A42B-7D6DB2D3F9C2}"/>
    <cellStyle name="Normal 12 2 3 2 4" xfId="5651" xr:uid="{549726B8-1F6A-4B27-86CD-ADB620C367F6}"/>
    <cellStyle name="Normal 12 2 3 2 4 2" xfId="6374" xr:uid="{9E46E3B4-63B7-4E02-B022-4FCD7C1244EB}"/>
    <cellStyle name="Normal 12 2 3 2 5" xfId="5892" xr:uid="{687FC8CD-DA65-4D2E-8DB4-EF623CD939FD}"/>
    <cellStyle name="Normal 12 2 3 3" xfId="4705" xr:uid="{14009B56-2DC4-4978-A2CF-4D4C4993160F}"/>
    <cellStyle name="Normal 12 2 3 3 2" xfId="5528" xr:uid="{D3E2E56F-BD02-4CAC-8FB3-42D98E8C96C9}"/>
    <cellStyle name="Normal 12 2 3 3 2 2" xfId="6258" xr:uid="{949C7F9C-0D7D-45AB-919C-792A32CD5448}"/>
    <cellStyle name="Normal 12 2 3 3 3" xfId="5776" xr:uid="{7D1A4944-D628-4B8C-8DBF-8872A881BF56}"/>
    <cellStyle name="Normal 12 2 3 3 3 2" xfId="6499" xr:uid="{BEF92EED-D88A-4DB4-A105-4C10D91BB5C6}"/>
    <cellStyle name="Normal 12 2 3 3 4" xfId="6017" xr:uid="{F4D7FDD4-CA0A-40E7-A2D0-1D50F6AF8FD6}"/>
    <cellStyle name="Normal 12 2 3 4" xfId="5240" xr:uid="{07980F8F-B591-4191-BC25-DA0E1094E0BA}"/>
    <cellStyle name="Normal 12 2 3 4 2" xfId="6132" xr:uid="{FABFF9B4-199F-4DFE-B452-CAF44722678A}"/>
    <cellStyle name="Normal 12 2 3 5" xfId="5650" xr:uid="{3D7B2BD5-8F09-4542-B733-0F1331DC706A}"/>
    <cellStyle name="Normal 12 2 3 5 2" xfId="6373" xr:uid="{B963049B-64D6-4542-89CA-288752E65EB8}"/>
    <cellStyle name="Normal 12 2 3 6" xfId="5891" xr:uid="{48346EFD-B63E-4999-B359-78DB37A24927}"/>
    <cellStyle name="Normal 12 2 4" xfId="3159" xr:uid="{4832046E-9367-4407-ACB1-70FF01AAE521}"/>
    <cellStyle name="Normal 12 2 4 2" xfId="4707" xr:uid="{21CDAACC-F901-4097-A721-FF6A28482FFF}"/>
    <cellStyle name="Normal 12 2 4 2 2" xfId="5530" xr:uid="{10A87EBC-CCC5-43F2-AB86-35056551F94E}"/>
    <cellStyle name="Normal 12 2 4 2 2 2" xfId="6260" xr:uid="{EF011175-F7DB-4901-BD80-910562E38762}"/>
    <cellStyle name="Normal 12 2 4 2 3" xfId="5778" xr:uid="{3FB24F86-F312-46CD-BA4A-C0551318D5BD}"/>
    <cellStyle name="Normal 12 2 4 2 3 2" xfId="6501" xr:uid="{0470841D-E7C7-4EFD-AE23-EB1F8273B22C}"/>
    <cellStyle name="Normal 12 2 4 2 4" xfId="6019" xr:uid="{7C18C283-219A-49AB-8D21-A98D7B23DE0C}"/>
    <cellStyle name="Normal 12 2 4 3" xfId="5242" xr:uid="{0439E287-53DD-479B-9734-606F06597A1F}"/>
    <cellStyle name="Normal 12 2 4 3 2" xfId="6134" xr:uid="{27BCC75B-4EBE-4DFE-99A5-E2E2A9C62752}"/>
    <cellStyle name="Normal 12 2 4 4" xfId="5652" xr:uid="{9FFBCF14-B808-496F-B1B7-5E68C598751A}"/>
    <cellStyle name="Normal 12 2 4 4 2" xfId="6375" xr:uid="{AC735724-962B-4F5A-A9C9-71206D71D1DA}"/>
    <cellStyle name="Normal 12 2 4 5" xfId="5893" xr:uid="{7B174D32-1D43-4ADE-A623-E0758D279E22}"/>
    <cellStyle name="Normal 12 2 5" xfId="4702" xr:uid="{38A72857-56C3-4D97-A7DB-331FEBD61722}"/>
    <cellStyle name="Normal 12 2 5 2" xfId="5525" xr:uid="{CD1CE3A3-7F08-44FE-B5E3-0BBE77EE3667}"/>
    <cellStyle name="Normal 12 2 5 2 2" xfId="6255" xr:uid="{8D9F3B71-77C9-4106-9C47-F3D805A09E71}"/>
    <cellStyle name="Normal 12 2 5 3" xfId="5773" xr:uid="{FFC0968E-295C-4517-8B45-34BE197A8073}"/>
    <cellStyle name="Normal 12 2 5 3 2" xfId="6496" xr:uid="{3E2803F4-772C-43DD-833A-9FE11D742897}"/>
    <cellStyle name="Normal 12 2 5 4" xfId="6014" xr:uid="{383D84A8-4C01-4991-9194-E09728FAE604}"/>
    <cellStyle name="Normal 12 2 6" xfId="5237" xr:uid="{778C130B-9E81-417F-A3CE-38AE7B24E7D6}"/>
    <cellStyle name="Normal 12 2 6 2" xfId="6129" xr:uid="{D3DD13E5-0F7B-47C0-A574-3A45D142B2ED}"/>
    <cellStyle name="Normal 12 2 7" xfId="5647" xr:uid="{DADA2673-CFF9-4AF3-9157-A1C5B69154C7}"/>
    <cellStyle name="Normal 12 2 7 2" xfId="6370" xr:uid="{0D66DCC6-D950-4AEF-B225-AA5A00658B33}"/>
    <cellStyle name="Normal 12 2 8" xfId="5888" xr:uid="{02B9C829-4019-48AD-B054-E8AB5010267A}"/>
    <cellStyle name="Normal 12 3" xfId="3160" xr:uid="{374EA054-EBDB-4CAB-8FAB-7667EFADB937}"/>
    <cellStyle name="Normal 12 3 2" xfId="3161" xr:uid="{927F3DB2-D065-4AC8-9336-3FBA392F9788}"/>
    <cellStyle name="Normal 12 3 2 2" xfId="3162" xr:uid="{7F4BE486-70F5-4E84-B8F4-FC7F0322DF2F}"/>
    <cellStyle name="Normal 12 3 2 2 2" xfId="4708" xr:uid="{6CFFA6AA-883C-4E1B-8EE6-40E4911C1AC0}"/>
    <cellStyle name="Normal 12 3 2 2 2 2" xfId="5531" xr:uid="{E5971B61-0DFE-4FBE-A50E-72D591B461C2}"/>
    <cellStyle name="Normal 12 3 2 2 2 2 2" xfId="6261" xr:uid="{A365F43A-FF1D-40DE-B87A-31388B1F4984}"/>
    <cellStyle name="Normal 12 3 2 2 2 3" xfId="5779" xr:uid="{279DA9FA-179A-402D-8051-A8C4CD8CCB27}"/>
    <cellStyle name="Normal 12 3 2 2 2 3 2" xfId="6502" xr:uid="{BA443C05-DA37-4FE9-85B8-81202B7246B4}"/>
    <cellStyle name="Normal 12 3 2 2 2 4" xfId="6020" xr:uid="{E267D9D8-B164-44EA-A908-1CA88E6DF4F5}"/>
    <cellStyle name="Normal 12 3 2 2 3" xfId="5243" xr:uid="{9524C744-2829-492C-BDB0-3AA09E6B037E}"/>
    <cellStyle name="Normal 12 3 2 2 3 2" xfId="6135" xr:uid="{BD60E36C-AB11-4C2C-8C42-3D2BD1E321F5}"/>
    <cellStyle name="Normal 12 3 2 2 4" xfId="5653" xr:uid="{1C4668A4-0F15-43C3-92F8-54C3DB86E578}"/>
    <cellStyle name="Normal 12 3 2 2 4 2" xfId="6376" xr:uid="{A0CE2C80-B80F-46EA-BF5A-10BE79F009A2}"/>
    <cellStyle name="Normal 12 3 2 2 5" xfId="5894" xr:uid="{D40D44B1-0F9F-49F2-97A1-DC8F4B97A225}"/>
    <cellStyle name="Normal 12 3 3" xfId="3163" xr:uid="{7B0CF26F-045E-4B34-A6AC-04C16861DB77}"/>
    <cellStyle name="Normal 12 3 3 2" xfId="3164" xr:uid="{3AE3BC6E-BA56-41F4-AF99-196CDFB1FDF1}"/>
    <cellStyle name="Normal 12 3 3 2 2" xfId="3165" xr:uid="{30C13B67-51C6-43A8-9D1A-92D822214690}"/>
    <cellStyle name="Normal 12 3 3 2 2 2" xfId="4711" xr:uid="{52D913E3-56F9-4877-A01F-97B49600D9F0}"/>
    <cellStyle name="Normal 12 3 3 2 2 2 2" xfId="5534" xr:uid="{569AAC13-36C0-4921-AFD6-F39258F69A40}"/>
    <cellStyle name="Normal 12 3 3 2 2 2 2 2" xfId="6264" xr:uid="{F3064FEC-7D55-4E31-A885-79E819033DC0}"/>
    <cellStyle name="Normal 12 3 3 2 2 2 3" xfId="5782" xr:uid="{3E8CEC0B-8179-4A8B-8267-4B6ED7FECD64}"/>
    <cellStyle name="Normal 12 3 3 2 2 2 3 2" xfId="6505" xr:uid="{6F868555-DC98-46FA-AD04-7C06532B4652}"/>
    <cellStyle name="Normal 12 3 3 2 2 2 4" xfId="6023" xr:uid="{370E07AD-BCAE-4A3B-81CD-BCBDF2469023}"/>
    <cellStyle name="Normal 12 3 3 2 2 3" xfId="5246" xr:uid="{DDC462B6-30D9-4B52-AD97-081F4B4D8548}"/>
    <cellStyle name="Normal 12 3 3 2 2 3 2" xfId="6138" xr:uid="{C2A0F22E-2CB8-4E6F-8AE6-42D88475ED1B}"/>
    <cellStyle name="Normal 12 3 3 2 2 4" xfId="5656" xr:uid="{B2461ADE-68B7-4758-AD7D-C3B350F6FAC9}"/>
    <cellStyle name="Normal 12 3 3 2 2 4 2" xfId="6379" xr:uid="{B00E2207-CA79-4DB9-935E-313C1F36214D}"/>
    <cellStyle name="Normal 12 3 3 2 2 5" xfId="5897" xr:uid="{881AC77F-D575-4406-9292-460AB0854C4C}"/>
    <cellStyle name="Normal 12 3 3 2 3" xfId="4710" xr:uid="{8BD482A7-D0B8-487C-8E4A-C7226EF069E3}"/>
    <cellStyle name="Normal 12 3 3 2 3 2" xfId="5533" xr:uid="{5EEAE9AC-DFE9-43BF-A047-31F9B0D3677A}"/>
    <cellStyle name="Normal 12 3 3 2 3 2 2" xfId="6263" xr:uid="{8CB035C1-4832-4D0E-80F4-7FC6529A10FD}"/>
    <cellStyle name="Normal 12 3 3 2 3 3" xfId="5781" xr:uid="{6692DF4C-C88E-4271-94C7-3319FDACDEF0}"/>
    <cellStyle name="Normal 12 3 3 2 3 3 2" xfId="6504" xr:uid="{EE4586BA-EA22-424F-B841-EAE639D6F244}"/>
    <cellStyle name="Normal 12 3 3 2 3 4" xfId="6022" xr:uid="{AD642201-07D4-40C4-853D-54AF231DFFC4}"/>
    <cellStyle name="Normal 12 3 3 2 4" xfId="5245" xr:uid="{09637BE4-3898-487B-A1F0-947C154D8A50}"/>
    <cellStyle name="Normal 12 3 3 2 4 2" xfId="6137" xr:uid="{9CA9A081-E6A9-467B-9280-49FC6D5B0E26}"/>
    <cellStyle name="Normal 12 3 3 2 5" xfId="5655" xr:uid="{852B9EEC-0A44-42AF-A574-909C7052DD14}"/>
    <cellStyle name="Normal 12 3 3 2 5 2" xfId="6378" xr:uid="{EDFD2403-3660-4762-B414-6179693B49AC}"/>
    <cellStyle name="Normal 12 3 3 2 6" xfId="5896" xr:uid="{3EF926F9-22E5-4994-984F-790AB0B6E1C7}"/>
    <cellStyle name="Normal 12 3 3 3" xfId="3166" xr:uid="{DE600E55-8C74-4E95-8397-9524EF136BF5}"/>
    <cellStyle name="Normal 12 3 3 3 2" xfId="4712" xr:uid="{9B44F347-BC53-462E-A99C-C7231CD09A7D}"/>
    <cellStyle name="Normal 12 3 3 3 2 2" xfId="5535" xr:uid="{07A03556-3B6B-4058-9EF4-A978C1FE2FC6}"/>
    <cellStyle name="Normal 12 3 3 3 2 2 2" xfId="6265" xr:uid="{FA2ABF9C-3B3D-4577-BAEE-4A6237BEB0F3}"/>
    <cellStyle name="Normal 12 3 3 3 2 3" xfId="5783" xr:uid="{B48F5E22-451D-438E-98CB-508A046C6DD0}"/>
    <cellStyle name="Normal 12 3 3 3 2 3 2" xfId="6506" xr:uid="{54E54F0B-B1D8-44FE-BDB2-4089F22763A0}"/>
    <cellStyle name="Normal 12 3 3 3 2 4" xfId="6024" xr:uid="{EB515224-05AB-4C26-BCBE-5559BC8F5D48}"/>
    <cellStyle name="Normal 12 3 3 3 3" xfId="5247" xr:uid="{F8FC3AC7-FB3B-4323-A6A5-A406C9BA4E22}"/>
    <cellStyle name="Normal 12 3 3 3 3 2" xfId="6139" xr:uid="{CA9FF118-D3BA-417F-A18B-BCAA57633141}"/>
    <cellStyle name="Normal 12 3 3 3 4" xfId="5657" xr:uid="{E7FB9CF6-E389-4C77-9F45-5EFBD3DECFED}"/>
    <cellStyle name="Normal 12 3 3 3 4 2" xfId="6380" xr:uid="{8EB0B8F1-7800-4E3B-AD51-5F63061E7CD9}"/>
    <cellStyle name="Normal 12 3 3 3 5" xfId="5898" xr:uid="{218E2425-CC28-405A-B846-56AD53AB6A86}"/>
    <cellStyle name="Normal 12 3 3 4" xfId="4709" xr:uid="{C91843E3-1341-47CC-BE29-922D2F965A34}"/>
    <cellStyle name="Normal 12 3 3 4 2" xfId="5532" xr:uid="{A35B0CF9-2777-4EDB-A772-9CF91EAFE093}"/>
    <cellStyle name="Normal 12 3 3 4 2 2" xfId="6262" xr:uid="{E52B89D1-8E23-4580-BA58-A37A4ED78817}"/>
    <cellStyle name="Normal 12 3 3 4 3" xfId="5780" xr:uid="{A6AC9172-2026-46A0-BD65-38A6A0DFDD58}"/>
    <cellStyle name="Normal 12 3 3 4 3 2" xfId="6503" xr:uid="{C97D46FC-6CB5-4A43-ACE0-F96E420D4B07}"/>
    <cellStyle name="Normal 12 3 3 4 4" xfId="6021" xr:uid="{8AED7D4A-BEB7-40CF-9A04-DC3CAA2F4E2C}"/>
    <cellStyle name="Normal 12 3 3 5" xfId="5244" xr:uid="{6DC40F43-7144-4D6A-BBAA-88C870FE7470}"/>
    <cellStyle name="Normal 12 3 3 5 2" xfId="6136" xr:uid="{2702F736-7152-4074-91F3-3169025F8C6B}"/>
    <cellStyle name="Normal 12 3 3 6" xfId="5654" xr:uid="{520620A2-ABCB-46B4-B851-11CA00943405}"/>
    <cellStyle name="Normal 12 3 3 6 2" xfId="6377" xr:uid="{6F655BDA-434A-4C28-BE20-D7A0B3131FDE}"/>
    <cellStyle name="Normal 12 3 3 7" xfId="5895" xr:uid="{782C29FB-7D64-43EC-9716-A38DC6DBD803}"/>
    <cellStyle name="Normal 12 4" xfId="3167" xr:uid="{C09718F6-3004-4734-96EB-31AA2E9E1B1E}"/>
    <cellStyle name="Normal 12 4 2" xfId="3168" xr:uid="{72513642-1DA3-400C-9D2D-22C9F8CBBABA}"/>
    <cellStyle name="Normal 12 4 2 2" xfId="4714" xr:uid="{E7D330F5-6196-4F05-937A-DCF7D9461C34}"/>
    <cellStyle name="Normal 12 4 2 2 2" xfId="5537" xr:uid="{A7A65D8C-47F2-4885-9128-93F08CD956DF}"/>
    <cellStyle name="Normal 12 4 2 2 2 2" xfId="6267" xr:uid="{EC8AA83B-5F23-45A8-9BDE-3C908398F398}"/>
    <cellStyle name="Normal 12 4 2 2 3" xfId="5785" xr:uid="{288CE8AC-C0E3-42F7-A6CD-3C0CE180947C}"/>
    <cellStyle name="Normal 12 4 2 2 3 2" xfId="6508" xr:uid="{8A49880C-E7BF-486F-82D0-ADC7A16966D3}"/>
    <cellStyle name="Normal 12 4 2 2 4" xfId="6026" xr:uid="{4E04576D-EFA6-4C88-8D81-34DCF14D307C}"/>
    <cellStyle name="Normal 12 4 2 3" xfId="5249" xr:uid="{DA00A318-F619-43BD-BB2A-B6C7BF7DC4E5}"/>
    <cellStyle name="Normal 12 4 2 3 2" xfId="6141" xr:uid="{A62DD6C9-6550-41E8-AD25-17C1CF1A6D4E}"/>
    <cellStyle name="Normal 12 4 2 4" xfId="5659" xr:uid="{3A194705-A5D9-44A5-94BC-1936D45A8801}"/>
    <cellStyle name="Normal 12 4 2 4 2" xfId="6382" xr:uid="{B7B5FDB4-330C-42FA-882F-7AC634083777}"/>
    <cellStyle name="Normal 12 4 2 5" xfId="5900" xr:uid="{70A5EAC3-88D7-4212-BAEF-E60E048D58C8}"/>
    <cellStyle name="Normal 12 4 3" xfId="3169" xr:uid="{24E3560C-3C63-41D7-9215-F59AB20A1A55}"/>
    <cellStyle name="Normal 12 4 4" xfId="4713" xr:uid="{F2612F7B-7DCF-48A1-81AE-D59F698A3D74}"/>
    <cellStyle name="Normal 12 4 4 2" xfId="5536" xr:uid="{7889A790-A393-41A9-9FFE-C045A82BDA90}"/>
    <cellStyle name="Normal 12 4 4 2 2" xfId="6266" xr:uid="{D0C29D18-421B-448A-852E-3D4D5D642427}"/>
    <cellStyle name="Normal 12 4 4 3" xfId="5784" xr:uid="{E0EC8018-1FE8-4BB0-ACD6-DB52B359903C}"/>
    <cellStyle name="Normal 12 4 4 3 2" xfId="6507" xr:uid="{3C8131E7-4BFF-4082-A768-D236181F945D}"/>
    <cellStyle name="Normal 12 4 4 4" xfId="6025" xr:uid="{CEA039D9-7379-48EF-9CF5-554C54EEE019}"/>
    <cellStyle name="Normal 12 4 5" xfId="5248" xr:uid="{057CDF23-E0BC-49FB-897C-F16E72D2731E}"/>
    <cellStyle name="Normal 12 4 5 2" xfId="6140" xr:uid="{8DF2DAA4-ACB3-40DA-A503-245775255F22}"/>
    <cellStyle name="Normal 12 4 6" xfId="5658" xr:uid="{2B530053-C378-44A8-A2AC-FB7DF3B81191}"/>
    <cellStyle name="Normal 12 4 6 2" xfId="6381" xr:uid="{99BA91A6-EDE1-46E5-B768-5E5287D1CAB1}"/>
    <cellStyle name="Normal 12 4 7" xfId="5899" xr:uid="{BCF6637C-9C66-40DC-B1D3-CE56C58557C2}"/>
    <cellStyle name="Normal 12 5" xfId="3170" xr:uid="{50FA5216-8890-4BB7-B341-6A10BCB44D96}"/>
    <cellStyle name="Normal 12 5 2" xfId="3171" xr:uid="{C0196D0A-5F22-4C18-A72C-C0A33795ECEA}"/>
    <cellStyle name="Normal 12 5 2 2" xfId="4716" xr:uid="{EB36780E-8A5F-4F1C-8AEB-6E2115EF0CC0}"/>
    <cellStyle name="Normal 12 5 2 2 2" xfId="5539" xr:uid="{F9BAAD77-7FC1-4FA2-9AEB-4FE919453DBA}"/>
    <cellStyle name="Normal 12 5 2 2 2 2" xfId="6269" xr:uid="{92C6250E-E18C-4F90-A9C5-D885EDD00CC0}"/>
    <cellStyle name="Normal 12 5 2 2 3" xfId="5787" xr:uid="{BC2A0031-8037-4733-B91C-708EEAA0B5C0}"/>
    <cellStyle name="Normal 12 5 2 2 3 2" xfId="6510" xr:uid="{EB196B06-DFEA-489F-9FF2-9A1009133459}"/>
    <cellStyle name="Normal 12 5 2 2 4" xfId="6028" xr:uid="{C1E1CB83-6201-4005-AB93-789BD48CFD66}"/>
    <cellStyle name="Normal 12 5 2 3" xfId="5251" xr:uid="{BD4F9556-8888-42DB-ADF5-C626043FE351}"/>
    <cellStyle name="Normal 12 5 2 3 2" xfId="6143" xr:uid="{E25BE9F3-94F0-4C9A-BF06-CFB5FC5E2537}"/>
    <cellStyle name="Normal 12 5 2 4" xfId="5661" xr:uid="{D45C7846-C4D5-4535-A871-CFEC9EBAFF24}"/>
    <cellStyle name="Normal 12 5 2 4 2" xfId="6384" xr:uid="{090D1498-DF58-4792-841E-EF061A367CC6}"/>
    <cellStyle name="Normal 12 5 2 5" xfId="5902" xr:uid="{5273F171-CEEE-42B6-BD40-1F8DC850E060}"/>
    <cellStyle name="Normal 12 5 3" xfId="4715" xr:uid="{C4988C3B-12FC-4E82-B9D6-915759B14EB1}"/>
    <cellStyle name="Normal 12 5 3 2" xfId="5538" xr:uid="{96410D25-9366-4850-A00B-F27500E6EFD1}"/>
    <cellStyle name="Normal 12 5 3 2 2" xfId="6268" xr:uid="{FD4468C0-E806-482B-9C98-D656D9A8256E}"/>
    <cellStyle name="Normal 12 5 3 3" xfId="5786" xr:uid="{803599B9-0764-4BF9-A895-B443511D2770}"/>
    <cellStyle name="Normal 12 5 3 3 2" xfId="6509" xr:uid="{CC4CCB3B-112E-4393-9539-3CBF0716A3A1}"/>
    <cellStyle name="Normal 12 5 3 4" xfId="6027" xr:uid="{6F4C0AF6-ACC9-4C8E-94C6-A4D26267BCC8}"/>
    <cellStyle name="Normal 12 5 4" xfId="5250" xr:uid="{E836F257-1570-4919-B0F8-EDD051A3E1AA}"/>
    <cellStyle name="Normal 12 5 4 2" xfId="6142" xr:uid="{7948FA43-DB0F-45ED-B91D-6325647CAA54}"/>
    <cellStyle name="Normal 12 5 5" xfId="5660" xr:uid="{1458A6FA-195B-43A6-B175-436413B90807}"/>
    <cellStyle name="Normal 12 5 5 2" xfId="6383" xr:uid="{0B04A4BB-8E5C-4BE3-9234-CEFE0B9166D0}"/>
    <cellStyle name="Normal 12 5 6" xfId="5901" xr:uid="{F2255F1C-64F6-451F-8DB3-EAEB724D0E30}"/>
    <cellStyle name="Normal 12 6" xfId="3172" xr:uid="{93BAF0DA-733A-482E-9B4F-629E98166273}"/>
    <cellStyle name="Normal 12 6 2" xfId="4717" xr:uid="{2E3A0C26-940D-4BB3-BBE7-62885DEF3545}"/>
    <cellStyle name="Normal 12 6 2 2" xfId="5540" xr:uid="{A3FC7A3A-832B-4D1D-A9C8-4D648B9094AA}"/>
    <cellStyle name="Normal 12 6 2 2 2" xfId="6270" xr:uid="{58023F39-0CFE-426C-B17C-F49BE4AE6818}"/>
    <cellStyle name="Normal 12 6 2 3" xfId="5788" xr:uid="{D8B84B2A-FE6E-42D9-B796-50C92EB5271D}"/>
    <cellStyle name="Normal 12 6 2 3 2" xfId="6511" xr:uid="{709BCDEC-9C8E-4518-8F27-91D49DFD3686}"/>
    <cellStyle name="Normal 12 6 2 4" xfId="6029" xr:uid="{DF112755-246E-4F14-A610-5468E1886D23}"/>
    <cellStyle name="Normal 12 6 3" xfId="5252" xr:uid="{B63EE17D-06B5-4111-B518-71843B9843AC}"/>
    <cellStyle name="Normal 12 6 3 2" xfId="6144" xr:uid="{D900ADD4-C943-4FB1-86A1-1293CC0C6308}"/>
    <cellStyle name="Normal 12 6 4" xfId="5662" xr:uid="{2C2ABC3B-D746-48D4-B3E6-19E81C6A8C9A}"/>
    <cellStyle name="Normal 12 6 4 2" xfId="6385" xr:uid="{ABFC76B0-8964-4634-92CF-0D0D2A06B8AE}"/>
    <cellStyle name="Normal 12 6 5" xfId="5903" xr:uid="{1D451A85-B408-484D-9BEB-A0F51D7EBF9D}"/>
    <cellStyle name="Normal 12 7" xfId="3173" xr:uid="{37253643-A7FC-41FE-B622-D570CF5CB949}"/>
    <cellStyle name="Normal 12 7 2" xfId="4718" xr:uid="{03E636A0-EAE3-4938-939A-39FB3AE073BE}"/>
    <cellStyle name="Normal 12 7 2 2" xfId="5541" xr:uid="{1E1532A3-9CCE-43C6-8E5B-55C95EB09BE3}"/>
    <cellStyle name="Normal 12 7 2 2 2" xfId="6271" xr:uid="{6871FD2C-9F9A-45AF-92B8-95E00C95FA5A}"/>
    <cellStyle name="Normal 12 7 2 3" xfId="5789" xr:uid="{2EE5BE75-51D2-4476-A8E8-ED40C7BC0E51}"/>
    <cellStyle name="Normal 12 7 2 3 2" xfId="6512" xr:uid="{712F6107-D6F2-4999-9B07-5611D913BC37}"/>
    <cellStyle name="Normal 12 7 2 4" xfId="6030" xr:uid="{2C4FB433-BFEE-495C-9FD6-DD28ABD34B93}"/>
    <cellStyle name="Normal 12 7 3" xfId="5253" xr:uid="{8E7E2B18-D0D1-4DD5-AD52-461FA5EFCCC0}"/>
    <cellStyle name="Normal 12 7 3 2" xfId="6145" xr:uid="{128EEC72-B038-40C9-8A70-FF2143CC90F8}"/>
    <cellStyle name="Normal 12 7 4" xfId="5663" xr:uid="{D49441EB-F862-4542-9C93-25ECDE76B21E}"/>
    <cellStyle name="Normal 12 7 4 2" xfId="6386" xr:uid="{55BC39C2-9F09-4C2D-B6A1-A38916966FF4}"/>
    <cellStyle name="Normal 12 7 5" xfId="5904" xr:uid="{B2A4B719-BFB7-4B29-A97A-7BE6C80C4B33}"/>
    <cellStyle name="Normal 12 8" xfId="4701" xr:uid="{549696A9-6F9D-4121-9EBF-2AA77CBB8A2E}"/>
    <cellStyle name="Normal 12 8 2" xfId="5524" xr:uid="{DF5E1307-CCE9-4E86-ABA4-C9A889DC6B3E}"/>
    <cellStyle name="Normal 12 8 2 2" xfId="6254" xr:uid="{2E535D6F-F9FA-40FA-8EB3-EAE1D787077D}"/>
    <cellStyle name="Normal 12 8 3" xfId="5772" xr:uid="{58D04A21-420F-4325-85FD-AF5EE814A7F7}"/>
    <cellStyle name="Normal 12 8 3 2" xfId="6495" xr:uid="{6A3BA976-0225-4011-B5B3-EE6408B07D15}"/>
    <cellStyle name="Normal 12 8 4" xfId="6013" xr:uid="{73F90750-2CA4-476D-B327-89D60E787C40}"/>
    <cellStyle name="Normal 12 9" xfId="5236" xr:uid="{FBC9E979-5361-4700-9B45-E7255005CFB3}"/>
    <cellStyle name="Normal 12 9 2" xfId="6128" xr:uid="{D542888B-7D61-4FFE-8434-037C953AF6EF}"/>
    <cellStyle name="Normal 13" xfId="3174" xr:uid="{DB498F3F-EC00-4CEF-9F27-40E956F2EA3C}"/>
    <cellStyle name="Normal 13 2" xfId="3175" xr:uid="{E1185039-C35B-47AF-AEE3-7550DD65606D}"/>
    <cellStyle name="Normal 13 2 2" xfId="3176" xr:uid="{052B83D2-E0EC-4D0F-988E-C9F10CE60096}"/>
    <cellStyle name="Normal 13 2 2 2" xfId="4719" xr:uid="{12223A5E-37BB-4543-A547-4D85AEF7E589}"/>
    <cellStyle name="Normal 13 2 2 2 2" xfId="5542" xr:uid="{28AD00DF-10DF-4682-BAA4-4D09313A55D9}"/>
    <cellStyle name="Normal 13 2 2 2 2 2" xfId="6272" xr:uid="{1EE78184-926C-4410-B409-CF48C4B9267E}"/>
    <cellStyle name="Normal 13 2 2 2 3" xfId="5790" xr:uid="{AD4C891C-0E93-4DFB-BCF2-D98AFF8B672C}"/>
    <cellStyle name="Normal 13 2 2 2 3 2" xfId="6513" xr:uid="{25C5131E-B5C5-4968-85CF-92C004115D80}"/>
    <cellStyle name="Normal 13 2 2 2 4" xfId="6031" xr:uid="{E736FBE0-17C9-42FC-A501-CDE0AD806FF7}"/>
    <cellStyle name="Normal 13 2 2 3" xfId="5255" xr:uid="{F92F67B7-86AF-429F-8099-D7116A14EE66}"/>
    <cellStyle name="Normal 13 2 2 3 2" xfId="6146" xr:uid="{A3541C8F-2CD4-4A21-8154-6E3A1D91EBF2}"/>
    <cellStyle name="Normal 13 2 2 4" xfId="5664" xr:uid="{2971CBAE-916B-4CE3-A4D5-558B08D6ECAB}"/>
    <cellStyle name="Normal 13 2 2 4 2" xfId="6387" xr:uid="{1C62EC12-F78D-41A7-BC07-B2C25F60C51A}"/>
    <cellStyle name="Normal 13 2 2 5" xfId="5905" xr:uid="{302BDB59-C858-4AA4-BD28-CF13CB05515E}"/>
    <cellStyle name="Normal 13 3" xfId="3177" xr:uid="{F51EF387-B1AA-478A-824D-71CE1377AECA}"/>
    <cellStyle name="Normal 13 4" xfId="3178" xr:uid="{4570EB7D-6F63-4217-9C8E-3D3506339385}"/>
    <cellStyle name="Normal 13 4 2" xfId="4720" xr:uid="{0A5178BA-218C-4FE0-809B-88A2C36411DF}"/>
    <cellStyle name="Normal 13 4 3" xfId="5416" xr:uid="{545D7C6F-119A-4C4A-9B7B-771202EDDC99}"/>
    <cellStyle name="Normal 13 5" xfId="3179" xr:uid="{2D0E023C-4806-40DD-8FC0-FB86910077D4}"/>
    <cellStyle name="Normal 13 5 2" xfId="4721" xr:uid="{C1DE026C-0905-40CD-9E67-F928081F07AC}"/>
    <cellStyle name="Normal 13 5 3" xfId="4975" xr:uid="{815E9FB6-8F82-4242-B49E-742455EAAC59}"/>
    <cellStyle name="Normal 14" xfId="3180" xr:uid="{53CEB948-5800-4B32-9188-A8C25304AE1E}"/>
    <cellStyle name="Normal 14 2" xfId="3181" xr:uid="{C95291EA-31EF-4C91-891D-5254ED498F2C}"/>
    <cellStyle name="Normal 14 2 2" xfId="3182" xr:uid="{B20ECA24-CA99-474C-B077-D9C6F0797D5D}"/>
    <cellStyle name="Normal 14 2 3" xfId="3183" xr:uid="{D20AD3DB-D46A-45E1-AF16-85BE50231635}"/>
    <cellStyle name="Normal 14 2 3 2" xfId="4722" xr:uid="{7EA5A2FD-27F4-4922-BD04-DEFF3D17C40B}"/>
    <cellStyle name="Normal 14 2 3 3" xfId="4973" xr:uid="{57238C4C-28F8-4856-9E79-CF658739CBB8}"/>
    <cellStyle name="Normal 14 2 4" xfId="3184" xr:uid="{8BFADCA6-F8A8-4F7F-AC7C-43495B056206}"/>
    <cellStyle name="Normal 14 2 4 2" xfId="4723" xr:uid="{3F318924-DB55-4301-BDCC-32B68A9D659F}"/>
    <cellStyle name="Normal 14 2 4 2 2" xfId="5544" xr:uid="{4716C958-4323-40E0-98B6-4106BAF4A8B8}"/>
    <cellStyle name="Normal 14 2 4 2 2 2" xfId="6273" xr:uid="{CD8B1D45-D32D-44DD-BB12-E32FC2168207}"/>
    <cellStyle name="Normal 14 2 4 2 3" xfId="5791" xr:uid="{0B602F7E-7CEA-4620-B840-ABC3DC79D794}"/>
    <cellStyle name="Normal 14 2 4 2 3 2" xfId="6514" xr:uid="{812BC770-097E-457C-B20C-6BE36B9CE464}"/>
    <cellStyle name="Normal 14 2 4 2 4" xfId="6032" xr:uid="{4522258C-9D8F-4CA2-9D83-DBFCBAE2E295}"/>
    <cellStyle name="Normal 14 2 4 3" xfId="5256" xr:uid="{C1A01D85-562A-46DA-A3BC-F3E2DD827CEE}"/>
    <cellStyle name="Normal 14 2 4 3 2" xfId="6147" xr:uid="{4B49646E-90D5-4780-BB2C-5B6CC03D477B}"/>
    <cellStyle name="Normal 14 2 4 4" xfId="5665" xr:uid="{92FC81B9-8BE3-4B84-876E-A6F10362290B}"/>
    <cellStyle name="Normal 14 2 4 4 2" xfId="6388" xr:uid="{998759C1-3CE5-45EA-A77F-1611BFA3C575}"/>
    <cellStyle name="Normal 14 2 4 5" xfId="5906" xr:uid="{38956690-5C8B-4ECC-BFA6-F76911E5D929}"/>
    <cellStyle name="Normal 14 2 5" xfId="3185" xr:uid="{6AE91BB4-B90F-41F6-8A37-C95F68A1857B}"/>
    <cellStyle name="Normal 14 2 6" xfId="3186" xr:uid="{E62628E7-C74E-4BD0-8729-CA31DB95DB6B}"/>
    <cellStyle name="Normal 14 3" xfId="3187" xr:uid="{E4A32BF3-62F3-4E00-BF46-F24EFB1AB01A}"/>
    <cellStyle name="Normal 14 4" xfId="3188" xr:uid="{02354BFA-3AB3-401D-AF32-21FE80A26D14}"/>
    <cellStyle name="Normal 14 5" xfId="3189" xr:uid="{5CF2E63A-A05D-492A-B721-E3C2B97C22FA}"/>
    <cellStyle name="Normal 14 5 2" xfId="4724" xr:uid="{6CF488E1-266E-45ED-A4E7-3D3D4FAD4CB5}"/>
    <cellStyle name="Normal 14 5 3" xfId="5415" xr:uid="{236133F0-9EC9-4940-92E5-706112D131C8}"/>
    <cellStyle name="Normal 14 6" xfId="3190" xr:uid="{37259C6A-624C-4FB6-8422-497C8B8BC1ED}"/>
    <cellStyle name="Normal 14 6 2" xfId="4725" xr:uid="{378DE5FC-033F-4B5B-90A5-C8CD9E40E63E}"/>
    <cellStyle name="Normal 14 6 3" xfId="4972" xr:uid="{BEB8AA4B-4E89-4C0A-9990-508EA4438308}"/>
    <cellStyle name="Normal 14 7" xfId="4974" xr:uid="{C8D0E8CF-10E5-47B7-8EE7-F31FCBE9B3FE}"/>
    <cellStyle name="Normal 15" xfId="3191" xr:uid="{FB312B18-7E9D-4806-AE34-D9FDDDCCDA42}"/>
    <cellStyle name="Normal 15 2" xfId="3192" xr:uid="{4563FA9C-EA52-44BA-8D94-326CB84D39C9}"/>
    <cellStyle name="Normal 15 3" xfId="3193" xr:uid="{A2801DDC-F63C-4AFF-887C-44FD9CFB2180}"/>
    <cellStyle name="Normal 15 3 2" xfId="3194" xr:uid="{C7C58CC4-21D0-4E24-B7C7-735779D60122}"/>
    <cellStyle name="Normal 15 4" xfId="3195" xr:uid="{F3157C0E-525E-42D7-B285-F8F929355BDA}"/>
    <cellStyle name="Normal 15 4 2" xfId="3196" xr:uid="{D8305A73-78C0-4FAD-943F-F725DDEB24C9}"/>
    <cellStyle name="Normal 15 5" xfId="3197" xr:uid="{109352F9-E52D-4971-B9AC-AE1FD4E63682}"/>
    <cellStyle name="Normal 15 6" xfId="3198" xr:uid="{F3BD1903-A3EE-4686-9091-5E069009451B}"/>
    <cellStyle name="Normal 15 6 2" xfId="4726" xr:uid="{22AE93CA-945E-48C4-89C7-F88FC672A191}"/>
    <cellStyle name="Normal 15 6 3" xfId="4971" xr:uid="{2C539D14-D874-4CC9-8481-6F9F74FF0B16}"/>
    <cellStyle name="Normal 15 7" xfId="3199" xr:uid="{F0A29B56-3E45-4C9A-84E7-50D76DF0AFB0}"/>
    <cellStyle name="Normal 15 8" xfId="3200" xr:uid="{489A9A72-9192-49C7-A6A0-19A6B9DC98CD}"/>
    <cellStyle name="Normal 15 8 2" xfId="4727" xr:uid="{84B6E74C-7673-4A72-82D5-1AE666502EC6}"/>
    <cellStyle name="Normal 15 8 3" xfId="5414" xr:uid="{C995B9BB-0EE6-4D15-9EB5-5E3BA4F42110}"/>
    <cellStyle name="Normal 16" xfId="3201" xr:uid="{BD9D8880-1B51-4F12-8350-858053C172AB}"/>
    <cellStyle name="Normal 16 2" xfId="3202" xr:uid="{3E9E91BE-DEC7-4389-976D-E52975546D4B}"/>
    <cellStyle name="Normal 16 2 2" xfId="4729" xr:uid="{71B5BD8B-CF24-4781-B1B3-C603E9D797AE}"/>
    <cellStyle name="Normal 16 2 2 2" xfId="5547" xr:uid="{0DE2F559-9A5D-4F58-81EB-3E431462D519}"/>
    <cellStyle name="Normal 16 2 2 2 2" xfId="6275" xr:uid="{CB01D977-99F8-42B8-90CD-75BFC6668A8A}"/>
    <cellStyle name="Normal 16 2 2 3" xfId="5793" xr:uid="{E1AEC006-34BD-4CC4-899B-8A2DCFCA13B3}"/>
    <cellStyle name="Normal 16 2 2 3 2" xfId="6516" xr:uid="{C1467CBD-40C0-4611-A9F6-41613B50A6BD}"/>
    <cellStyle name="Normal 16 2 2 4" xfId="6034" xr:uid="{F5053AC5-E5AE-4993-A6DB-C697A407DA7D}"/>
    <cellStyle name="Normal 16 2 3" xfId="5260" xr:uid="{53FB77AD-C6E6-4C62-BA62-39014822F3CC}"/>
    <cellStyle name="Normal 16 2 3 2" xfId="6149" xr:uid="{5009F10B-5472-44F5-9D28-B44B2D217075}"/>
    <cellStyle name="Normal 16 2 4" xfId="5667" xr:uid="{7EC05F20-C392-4650-AA2C-E62A385E590A}"/>
    <cellStyle name="Normal 16 2 4 2" xfId="6390" xr:uid="{991AE03F-9386-4BDB-9375-9FAE7EDA04B8}"/>
    <cellStyle name="Normal 16 2 5" xfId="5908" xr:uid="{DEAEFF65-D3ED-44CC-B6B3-002B4434E149}"/>
    <cellStyle name="Normal 16 3" xfId="3203" xr:uid="{CAD5FF8A-4036-4565-BE98-80C17CCEF79B}"/>
    <cellStyle name="Normal 16 3 2" xfId="4730" xr:uid="{5A6F3788-4E1E-4C94-897B-6ABE281246F6}"/>
    <cellStyle name="Normal 16 3 3" xfId="4970" xr:uid="{1E5CBAC4-AEA6-4A9F-AC19-3F20808AAC21}"/>
    <cellStyle name="Normal 16 4" xfId="4728" xr:uid="{AD709FDE-D6EC-46F6-87C0-18517A6D40D9}"/>
    <cellStyle name="Normal 16 4 2" xfId="5546" xr:uid="{29645694-553B-48BE-BC26-D3145634FA54}"/>
    <cellStyle name="Normal 16 4 2 2" xfId="6274" xr:uid="{1BE2E3D0-F6B6-4049-8889-AB771A461ABE}"/>
    <cellStyle name="Normal 16 4 3" xfId="5792" xr:uid="{7C8FA1F7-A164-4B61-B7DA-642D9CC5E188}"/>
    <cellStyle name="Normal 16 4 3 2" xfId="6515" xr:uid="{4BB56BBA-EB34-419D-A799-19F8BDA56141}"/>
    <cellStyle name="Normal 16 4 4" xfId="6033" xr:uid="{79963E96-7488-4EA1-AF1B-55FD7F4C4E43}"/>
    <cellStyle name="Normal 16 5" xfId="5259" xr:uid="{5FA19F6E-EF83-4CC1-891C-1A88E5C0CB42}"/>
    <cellStyle name="Normal 16 5 2" xfId="6148" xr:uid="{943734CC-8B32-44EE-B766-6E78D57A6087}"/>
    <cellStyle name="Normal 16 6" xfId="5666" xr:uid="{0F2D55A7-8A80-4CD2-B9CB-A03FFB889E91}"/>
    <cellStyle name="Normal 16 6 2" xfId="6389" xr:uid="{D82FA0E8-3A4A-4A9D-B9F1-977EC147E4E7}"/>
    <cellStyle name="Normal 16 7" xfId="5907" xr:uid="{0FA2A445-D8E7-490F-B33B-816B1BF23B67}"/>
    <cellStyle name="Normal 160" xfId="6595" xr:uid="{0B7A218F-C8D4-41E0-9AA1-B902DCF6A449}"/>
    <cellStyle name="Normal 17" xfId="3204" xr:uid="{201A906B-E021-4DF5-97C9-B88A050E26AB}"/>
    <cellStyle name="Normal 17 2" xfId="4731" xr:uid="{285A1F5D-1D27-4C41-9228-CDC7A37C24D7}"/>
    <cellStyle name="Normal 17 2 2" xfId="5548" xr:uid="{D8029087-785B-4930-ABF0-00A1F9E9827C}"/>
    <cellStyle name="Normal 17 2 2 2" xfId="6276" xr:uid="{09C6AAE8-82CA-4BF3-B3AB-D51B95BEABFC}"/>
    <cellStyle name="Normal 17 2 3" xfId="5794" xr:uid="{DA5E27FF-1DA8-4858-8465-66FC6509DAE4}"/>
    <cellStyle name="Normal 17 2 3 2" xfId="6517" xr:uid="{81E4B4E7-3409-47A4-B28C-9CED78C3F8EA}"/>
    <cellStyle name="Normal 17 2 4" xfId="6035" xr:uid="{BE82A7D4-05B9-456C-B2D9-152EECC56C47}"/>
    <cellStyle name="Normal 17 3" xfId="5261" xr:uid="{13EE44C6-68C6-4101-B9C1-094954FF0BDC}"/>
    <cellStyle name="Normal 17 3 2" xfId="6150" xr:uid="{0BFCC975-080B-4818-A74D-BDCB77FFC0FC}"/>
    <cellStyle name="Normal 17 4" xfId="5668" xr:uid="{B49EC5F9-8F99-487B-99B3-68B0BEE030FA}"/>
    <cellStyle name="Normal 17 4 2" xfId="6391" xr:uid="{E47B79E3-B968-4D23-9EB2-811A798018CC}"/>
    <cellStyle name="Normal 17 5" xfId="5909" xr:uid="{DD31950D-3680-4985-97C8-098B38359CF6}"/>
    <cellStyle name="Normal 18" xfId="3205" xr:uid="{2D0D305D-B289-4E02-94CF-C6B0D733AE0B}"/>
    <cellStyle name="Normal 18 2" xfId="4732" xr:uid="{78342237-4325-40B7-9DF0-89352138FE1E}"/>
    <cellStyle name="Normal 18 2 2" xfId="5549" xr:uid="{D7F38287-E84F-4060-8AB2-9775BBE6E5D8}"/>
    <cellStyle name="Normal 18 2 2 2" xfId="6277" xr:uid="{1612AE41-B0DD-4F3E-B3B8-5BA0F8E8E23C}"/>
    <cellStyle name="Normal 18 2 3" xfId="5795" xr:uid="{9DBED97F-B896-43C5-BFA8-5AFC0CD872A0}"/>
    <cellStyle name="Normal 18 2 3 2" xfId="6518" xr:uid="{FBA2152B-F008-459D-B053-B1A5BC0A90A5}"/>
    <cellStyle name="Normal 18 2 4" xfId="6036" xr:uid="{2AB2968F-47B8-4D88-A284-8756CEFF88BC}"/>
    <cellStyle name="Normal 18 3" xfId="5262" xr:uid="{D94F4906-BE60-4AA0-A6E8-BEA468D78B2C}"/>
    <cellStyle name="Normal 18 3 2" xfId="6151" xr:uid="{98463488-573A-4382-B80B-0AB5855CFA4C}"/>
    <cellStyle name="Normal 18 4" xfId="5669" xr:uid="{7DC24A24-CCC1-4D4C-A92C-91810F3B0F25}"/>
    <cellStyle name="Normal 18 4 2" xfId="6392" xr:uid="{E547E909-468D-4BCA-8A58-172CEC69D897}"/>
    <cellStyle name="Normal 18 5" xfId="5910" xr:uid="{BEADA67F-1705-4421-8CCA-785CFAABD845}"/>
    <cellStyle name="Normal 19" xfId="3888" xr:uid="{3A42554C-B34F-4C7A-8C8D-39437DD00072}"/>
    <cellStyle name="Normal 19 2" xfId="4910" xr:uid="{0B23EC96-32BF-4296-802E-ABA08E8C25D2}"/>
    <cellStyle name="Normal 2" xfId="3206" xr:uid="{571BC153-A6D3-4BD6-9E16-066B4689C57D}"/>
    <cellStyle name="Normal 2 10" xfId="3207" xr:uid="{675D67ED-18BF-4429-832C-40573F3FE3AC}"/>
    <cellStyle name="Normal 2 11" xfId="4908" xr:uid="{9B55B2F8-737B-432A-818D-22A95313CBEC}"/>
    <cellStyle name="Normal 2 2" xfId="3208" xr:uid="{B955DB7E-B628-48D6-9D3B-E7126270DDA3}"/>
    <cellStyle name="Normal 2 2 2" xfId="3209" xr:uid="{0ED2A326-77B8-487D-A8DE-F9A283C4D3CD}"/>
    <cellStyle name="Normal 2 2 2 2" xfId="3210" xr:uid="{6DEEDE7F-4DC5-4A3F-976D-AA5AC81068C7}"/>
    <cellStyle name="Normal 2 2 2 2 2" xfId="3211" xr:uid="{00C452F8-72C2-403C-923D-EFD423391708}"/>
    <cellStyle name="Normal 2 2 2 3" xfId="3212" xr:uid="{B7EFF8A2-C85B-4606-8D13-F8BCA736DCE4}"/>
    <cellStyle name="Normal 2 2 2 3 2" xfId="3213" xr:uid="{2C9AEEF6-9BDF-4546-A642-A0D5B32F0773}"/>
    <cellStyle name="Normal 2 2 2 3 2 2" xfId="3214" xr:uid="{BCC35D2C-561D-445A-BAE3-30DE032378D7}"/>
    <cellStyle name="Normal 2 2 2 3 2 2 2" xfId="4735" xr:uid="{52C149AC-3E50-4DB0-87CB-A80812A4D1F7}"/>
    <cellStyle name="Normal 2 2 2 3 2 2 2 2" xfId="5552" xr:uid="{A63869B1-5487-4233-A674-A41E417A28B4}"/>
    <cellStyle name="Normal 2 2 2 3 2 2 2 2 2" xfId="6280" xr:uid="{02D38DC8-CAAF-4F3B-8BA6-C8B71160988D}"/>
    <cellStyle name="Normal 2 2 2 3 2 2 2 3" xfId="5798" xr:uid="{8E68C4C0-A9EC-4322-8020-137B16AC0AFD}"/>
    <cellStyle name="Normal 2 2 2 3 2 2 2 3 2" xfId="6521" xr:uid="{E08F578E-2170-4194-8A94-D07131CE9F7E}"/>
    <cellStyle name="Normal 2 2 2 3 2 2 2 4" xfId="6039" xr:uid="{07796757-BCA4-4FE3-9ACC-5DE02CE09F45}"/>
    <cellStyle name="Normal 2 2 2 3 2 2 3" xfId="5266" xr:uid="{35FB36BD-538F-4922-B191-24A6C849DDEA}"/>
    <cellStyle name="Normal 2 2 2 3 2 2 3 2" xfId="6154" xr:uid="{0487D772-1103-46D2-97EA-03B0AE8F0EA7}"/>
    <cellStyle name="Normal 2 2 2 3 2 2 4" xfId="5672" xr:uid="{E009A520-F120-4B90-8E91-D85606DD91E9}"/>
    <cellStyle name="Normal 2 2 2 3 2 2 4 2" xfId="6395" xr:uid="{5595D7C5-C20D-4A0D-8773-24CCA9722D98}"/>
    <cellStyle name="Normal 2 2 2 3 2 2 5" xfId="5913" xr:uid="{B7C16896-1CA8-4579-8E4F-EEFB1ECC0875}"/>
    <cellStyle name="Normal 2 2 2 3 2 3" xfId="4734" xr:uid="{E0C1EE55-AEEB-4052-8382-5F0623AC1110}"/>
    <cellStyle name="Normal 2 2 2 3 2 3 2" xfId="5551" xr:uid="{1638D1D6-C466-47C7-99D6-3233738F279F}"/>
    <cellStyle name="Normal 2 2 2 3 2 3 2 2" xfId="6279" xr:uid="{A15A2966-DDD6-48E6-A7A9-F855D249E665}"/>
    <cellStyle name="Normal 2 2 2 3 2 3 3" xfId="5797" xr:uid="{4857E6BB-74AA-4D8D-A41D-3FD3805C706A}"/>
    <cellStyle name="Normal 2 2 2 3 2 3 3 2" xfId="6520" xr:uid="{48621A63-07C3-4FC1-AF36-2A88CDF0E663}"/>
    <cellStyle name="Normal 2 2 2 3 2 3 4" xfId="6038" xr:uid="{329CD66C-C1EB-4C8C-81DA-C202345CF67B}"/>
    <cellStyle name="Normal 2 2 2 3 2 4" xfId="5265" xr:uid="{0283C79D-8AB9-4E93-9893-59D7335CC730}"/>
    <cellStyle name="Normal 2 2 2 3 2 4 2" xfId="6153" xr:uid="{21D616D5-8F69-42C6-AC55-264198D2CF85}"/>
    <cellStyle name="Normal 2 2 2 3 2 5" xfId="5671" xr:uid="{0A6371A9-287E-4538-AD74-EA5B4DA9E804}"/>
    <cellStyle name="Normal 2 2 2 3 2 5 2" xfId="6394" xr:uid="{78156967-7085-4EAA-BDE1-559EB17A2D91}"/>
    <cellStyle name="Normal 2 2 2 3 2 6" xfId="5912" xr:uid="{E92A5ED5-8480-4B9F-B403-DE3985BDF3E1}"/>
    <cellStyle name="Normal 2 2 2 3 3" xfId="3215" xr:uid="{6B8FE210-D44B-4351-96F2-E1F7EAB9D1E4}"/>
    <cellStyle name="Normal 2 2 2 3 3 2" xfId="4736" xr:uid="{A0101F4B-EE49-41FE-BC47-9A227753FBCC}"/>
    <cellStyle name="Normal 2 2 2 3 3 2 2" xfId="5553" xr:uid="{AB34FB0B-09B7-4A1E-80E6-371837D69C17}"/>
    <cellStyle name="Normal 2 2 2 3 3 2 2 2" xfId="6281" xr:uid="{F2757AF6-A74F-42B0-B536-7194E97EEE82}"/>
    <cellStyle name="Normal 2 2 2 3 3 2 3" xfId="5799" xr:uid="{3B5A2540-E1AB-4AF7-8EC7-B69206230259}"/>
    <cellStyle name="Normal 2 2 2 3 3 2 3 2" xfId="6522" xr:uid="{82FAD9C0-410D-4B68-883B-356865775ACF}"/>
    <cellStyle name="Normal 2 2 2 3 3 2 4" xfId="6040" xr:uid="{3E158A9F-FEA7-4DF9-B059-71F3D348D488}"/>
    <cellStyle name="Normal 2 2 2 3 3 3" xfId="5267" xr:uid="{311A4076-22CF-4769-ADA3-58DCF1AA3D1B}"/>
    <cellStyle name="Normal 2 2 2 3 3 3 2" xfId="6155" xr:uid="{DDA554AE-052F-4A16-9EFC-F2B539219939}"/>
    <cellStyle name="Normal 2 2 2 3 3 4" xfId="5673" xr:uid="{E395890C-86CF-4C5F-BB7D-75CCBB44A472}"/>
    <cellStyle name="Normal 2 2 2 3 3 4 2" xfId="6396" xr:uid="{E474E568-41B2-4673-842F-1A79E8917E8A}"/>
    <cellStyle name="Normal 2 2 2 3 3 5" xfId="5914" xr:uid="{24635B02-70DE-4BB8-98AE-D10141CDB7B4}"/>
    <cellStyle name="Normal 2 2 2 3 4" xfId="4733" xr:uid="{82F8EAC1-4A42-47D4-89FE-B85127DB79FF}"/>
    <cellStyle name="Normal 2 2 2 3 4 2" xfId="5550" xr:uid="{C6C64797-5CE8-41F8-804A-8B61B47C9DE6}"/>
    <cellStyle name="Normal 2 2 2 3 4 2 2" xfId="6278" xr:uid="{AE227614-B372-48F0-AA22-A88A75B17E2B}"/>
    <cellStyle name="Normal 2 2 2 3 4 3" xfId="5796" xr:uid="{8969780C-C147-43F7-80F6-B11F0A05C5AF}"/>
    <cellStyle name="Normal 2 2 2 3 4 3 2" xfId="6519" xr:uid="{8AAB4246-17CD-41AF-B7C8-CCFD586A7C42}"/>
    <cellStyle name="Normal 2 2 2 3 4 4" xfId="6037" xr:uid="{6A554CA8-2AC9-484F-8362-0C4721EFC3DD}"/>
    <cellStyle name="Normal 2 2 2 3 5" xfId="5264" xr:uid="{A3683A25-A013-4E54-86E0-9C7FC262FA52}"/>
    <cellStyle name="Normal 2 2 2 3 5 2" xfId="6152" xr:uid="{72A28464-1373-4218-AE25-2471DE63885F}"/>
    <cellStyle name="Normal 2 2 2 3 6" xfId="5670" xr:uid="{FC9CDA55-A36A-41FA-834D-A1CAE7E35D32}"/>
    <cellStyle name="Normal 2 2 2 3 6 2" xfId="6393" xr:uid="{F2E67337-B705-4558-AE4D-FCE83717FAFA}"/>
    <cellStyle name="Normal 2 2 2 3 7" xfId="5911" xr:uid="{2345555E-8ECD-4273-B4CD-2F5295110AA7}"/>
    <cellStyle name="Normal 2 2 3" xfId="3216" xr:uid="{F12CB6D8-4A66-4FFA-A807-C6E5B3021A53}"/>
    <cellStyle name="Normal 2 2 3 10" xfId="5268" xr:uid="{EF5B1A2B-10D1-417E-8590-B2955053F9B7}"/>
    <cellStyle name="Normal 2 2 3 10 2" xfId="6156" xr:uid="{F755C1C3-82D1-4A98-949B-D2553E9F1B9E}"/>
    <cellStyle name="Normal 2 2 3 11" xfId="5674" xr:uid="{8BEA98B3-4ED5-40C8-B1CF-4A3A07086E77}"/>
    <cellStyle name="Normal 2 2 3 11 2" xfId="6397" xr:uid="{78A71EFA-F740-4D6D-8B20-321A0B0EB7D4}"/>
    <cellStyle name="Normal 2 2 3 12" xfId="5915" xr:uid="{CD926960-1064-4129-910A-0D4189BE914A}"/>
    <cellStyle name="Normal 2 2 3 2" xfId="3217" xr:uid="{A7C119BE-6168-4A9F-A051-B374393E3F98}"/>
    <cellStyle name="Normal 2 2 3 2 10" xfId="5916" xr:uid="{BDD81243-51B7-48D2-889B-C129B3209BA7}"/>
    <cellStyle name="Normal 2 2 3 2 2" xfId="3218" xr:uid="{4E5F8E53-43C0-4FB6-91EC-27D8C355BA91}"/>
    <cellStyle name="Normal 2 2 3 2 2 2" xfId="3219" xr:uid="{CFA38717-F1B4-4892-A08C-D28F894C9F2F}"/>
    <cellStyle name="Normal 2 2 3 2 2 2 2" xfId="3220" xr:uid="{643EE9DE-B894-4960-AAE1-6F94A7A97B66}"/>
    <cellStyle name="Normal 2 2 3 2 2 2 2 2" xfId="4741" xr:uid="{EB772B67-3C79-44C3-A814-52CCA60947F4}"/>
    <cellStyle name="Normal 2 2 3 2 2 2 2 2 2" xfId="5558" xr:uid="{1DFBACC1-BA6D-45B0-BBAA-199B58E4905C}"/>
    <cellStyle name="Normal 2 2 3 2 2 2 2 2 2 2" xfId="6286" xr:uid="{36612EB1-68D8-494A-8CDD-09ECC363FBB9}"/>
    <cellStyle name="Normal 2 2 3 2 2 2 2 2 3" xfId="5804" xr:uid="{4E1354E9-B86A-4291-AC7E-F89D6E65C615}"/>
    <cellStyle name="Normal 2 2 3 2 2 2 2 2 3 2" xfId="6527" xr:uid="{DFD33437-4CAA-40DC-BB01-3C562101F75C}"/>
    <cellStyle name="Normal 2 2 3 2 2 2 2 2 4" xfId="6045" xr:uid="{13D524F3-3482-4F36-A717-7C8D01F96CE7}"/>
    <cellStyle name="Normal 2 2 3 2 2 2 2 3" xfId="5272" xr:uid="{89345BCA-9F23-4683-B016-872DA3120732}"/>
    <cellStyle name="Normal 2 2 3 2 2 2 2 3 2" xfId="6160" xr:uid="{477D5D5F-37B4-4BA7-B132-1571697007ED}"/>
    <cellStyle name="Normal 2 2 3 2 2 2 2 4" xfId="5678" xr:uid="{8BD7B718-B3A1-43D6-A831-E7027B9A4EF7}"/>
    <cellStyle name="Normal 2 2 3 2 2 2 2 4 2" xfId="6401" xr:uid="{CBD2A221-8B0B-4281-84B8-4C7445777D78}"/>
    <cellStyle name="Normal 2 2 3 2 2 2 2 5" xfId="5919" xr:uid="{B023994E-4BE1-497E-BFA4-090B346FE383}"/>
    <cellStyle name="Normal 2 2 3 2 2 2 3" xfId="4740" xr:uid="{33D29BCD-9500-4BF6-BA85-FDBC46746F37}"/>
    <cellStyle name="Normal 2 2 3 2 2 2 3 2" xfId="5557" xr:uid="{C5218230-ADD3-46A8-888A-6EA7ED26BD18}"/>
    <cellStyle name="Normal 2 2 3 2 2 2 3 2 2" xfId="6285" xr:uid="{F729CE84-A04A-4AF8-A0A2-50D2EED69257}"/>
    <cellStyle name="Normal 2 2 3 2 2 2 3 3" xfId="5803" xr:uid="{239DD4ED-79D5-4C4C-905D-831E220011FF}"/>
    <cellStyle name="Normal 2 2 3 2 2 2 3 3 2" xfId="6526" xr:uid="{C19B1D24-1AE3-4246-9661-EA6AEDD4249F}"/>
    <cellStyle name="Normal 2 2 3 2 2 2 3 4" xfId="6044" xr:uid="{834EB14B-EE1E-4E6B-B01A-E62E2BD41A5B}"/>
    <cellStyle name="Normal 2 2 3 2 2 2 4" xfId="5271" xr:uid="{16064D5F-558E-4FFB-A740-1E0784D27545}"/>
    <cellStyle name="Normal 2 2 3 2 2 2 4 2" xfId="6159" xr:uid="{D4584030-B35C-4C08-971B-23A25550633D}"/>
    <cellStyle name="Normal 2 2 3 2 2 2 5" xfId="5677" xr:uid="{8C10F266-16A2-43DC-AD59-F6B57985C1B6}"/>
    <cellStyle name="Normal 2 2 3 2 2 2 5 2" xfId="6400" xr:uid="{06651B10-8520-409D-8B0E-2D1BBDAE0BAF}"/>
    <cellStyle name="Normal 2 2 3 2 2 2 6" xfId="5918" xr:uid="{9670A913-6602-4559-A7D7-C058548AC97E}"/>
    <cellStyle name="Normal 2 2 3 2 2 3" xfId="3221" xr:uid="{ABF59AFD-CB17-4E18-B2BD-D4D0089C3054}"/>
    <cellStyle name="Normal 2 2 3 2 2 3 2" xfId="3222" xr:uid="{18FC4330-AC43-4B71-B70D-17B3644E81CB}"/>
    <cellStyle name="Normal 2 2 3 2 2 3 2 2" xfId="4743" xr:uid="{3334A389-AA1C-4A7F-B716-0EA2D4E8DE2A}"/>
    <cellStyle name="Normal 2 2 3 2 2 3 2 2 2" xfId="5560" xr:uid="{7AC53AEC-0925-4530-BAD1-07588E205354}"/>
    <cellStyle name="Normal 2 2 3 2 2 3 2 2 2 2" xfId="6288" xr:uid="{C66C863E-62C5-41AB-BBA0-CBBCDA39F6D6}"/>
    <cellStyle name="Normal 2 2 3 2 2 3 2 2 3" xfId="5806" xr:uid="{68285E4D-5A6C-4D20-9AC3-A102B398C331}"/>
    <cellStyle name="Normal 2 2 3 2 2 3 2 2 3 2" xfId="6529" xr:uid="{2A9DEA0F-5AA4-4992-817D-8662660829B2}"/>
    <cellStyle name="Normal 2 2 3 2 2 3 2 2 4" xfId="6047" xr:uid="{0BD11D96-7602-4AD0-92D8-1426AA66D88F}"/>
    <cellStyle name="Normal 2 2 3 2 2 3 2 3" xfId="5274" xr:uid="{05469688-4DF2-4551-86DF-205EAF6AA3E2}"/>
    <cellStyle name="Normal 2 2 3 2 2 3 2 3 2" xfId="6162" xr:uid="{12699F06-306C-4DB5-A563-5063067BC239}"/>
    <cellStyle name="Normal 2 2 3 2 2 3 2 4" xfId="5680" xr:uid="{322D1778-5782-4462-8E2A-3810121E9A05}"/>
    <cellStyle name="Normal 2 2 3 2 2 3 2 4 2" xfId="6403" xr:uid="{E958712D-E43A-4988-85CE-6204D04AA6C5}"/>
    <cellStyle name="Normal 2 2 3 2 2 3 2 5" xfId="5921" xr:uid="{BD82F337-94F7-4BA3-A721-B7DCC6261D39}"/>
    <cellStyle name="Normal 2 2 3 2 2 3 3" xfId="4742" xr:uid="{5BEFC3C4-304D-4A0D-BE31-B057CCF0D04E}"/>
    <cellStyle name="Normal 2 2 3 2 2 3 3 2" xfId="5559" xr:uid="{51808DFC-1C21-43D0-B4B6-78E3513B93DB}"/>
    <cellStyle name="Normal 2 2 3 2 2 3 3 2 2" xfId="6287" xr:uid="{3DB6CFF0-E030-4C37-BC1A-3B34B1820ABD}"/>
    <cellStyle name="Normal 2 2 3 2 2 3 3 3" xfId="5805" xr:uid="{F58CE48A-77E6-4C5C-8592-F02858147AB0}"/>
    <cellStyle name="Normal 2 2 3 2 2 3 3 3 2" xfId="6528" xr:uid="{D2FFE3D0-6FA2-4444-AC97-6F50B854CFD1}"/>
    <cellStyle name="Normal 2 2 3 2 2 3 3 4" xfId="6046" xr:uid="{721A4B1A-42C6-4C8A-AD98-C5A8810604FC}"/>
    <cellStyle name="Normal 2 2 3 2 2 3 4" xfId="5273" xr:uid="{8BA2A7E7-1819-4A08-A067-2116CA072633}"/>
    <cellStyle name="Normal 2 2 3 2 2 3 4 2" xfId="6161" xr:uid="{B775DBB2-CA62-4A69-80BE-59C84CB56448}"/>
    <cellStyle name="Normal 2 2 3 2 2 3 5" xfId="5679" xr:uid="{CC719CC9-0691-47CB-B35D-E527F502814C}"/>
    <cellStyle name="Normal 2 2 3 2 2 3 5 2" xfId="6402" xr:uid="{58A921B2-EDC7-4597-AAC8-C36C82AFB2C1}"/>
    <cellStyle name="Normal 2 2 3 2 2 3 6" xfId="5920" xr:uid="{151B8F71-7DBB-4D0A-93DC-CDB171149E8B}"/>
    <cellStyle name="Normal 2 2 3 2 2 4" xfId="3223" xr:uid="{D245A517-CD71-4BD3-9D7E-30D17A727D34}"/>
    <cellStyle name="Normal 2 2 3 2 2 4 2" xfId="4744" xr:uid="{DEC5DEFC-0BDD-4965-807A-1FEFA1175369}"/>
    <cellStyle name="Normal 2 2 3 2 2 4 2 2" xfId="5561" xr:uid="{C24A9C69-1E1E-4971-93D3-B8EBA1C78C13}"/>
    <cellStyle name="Normal 2 2 3 2 2 4 2 2 2" xfId="6289" xr:uid="{2ACB199C-84E9-4C17-893B-59A83122337B}"/>
    <cellStyle name="Normal 2 2 3 2 2 4 2 3" xfId="5807" xr:uid="{B588CCB9-6AB6-4A96-912D-A18AF92BE131}"/>
    <cellStyle name="Normal 2 2 3 2 2 4 2 3 2" xfId="6530" xr:uid="{5347213A-78F1-4711-98D6-F20E159B327A}"/>
    <cellStyle name="Normal 2 2 3 2 2 4 2 4" xfId="6048" xr:uid="{7A28FE85-5BAF-4B73-A25F-E6ECA2EDD270}"/>
    <cellStyle name="Normal 2 2 3 2 2 4 3" xfId="5275" xr:uid="{FEDF4851-6862-4ED3-9C58-EE398FC34900}"/>
    <cellStyle name="Normal 2 2 3 2 2 4 3 2" xfId="6163" xr:uid="{F5EDF794-7D3C-432A-94C0-45AAFE1B87C7}"/>
    <cellStyle name="Normal 2 2 3 2 2 4 4" xfId="5681" xr:uid="{8F0A06B6-0117-4083-9048-7CE7D98A61AF}"/>
    <cellStyle name="Normal 2 2 3 2 2 4 4 2" xfId="6404" xr:uid="{89EAAD1E-2796-47D4-8A1F-10D89BB344C7}"/>
    <cellStyle name="Normal 2 2 3 2 2 4 5" xfId="5922" xr:uid="{E6618720-F362-47AF-AC30-8933615CBDF0}"/>
    <cellStyle name="Normal 2 2 3 2 2 5" xfId="4739" xr:uid="{B77C0A80-E68D-4599-A613-D14B2F025B7B}"/>
    <cellStyle name="Normal 2 2 3 2 2 5 2" xfId="5556" xr:uid="{8EC3A38E-A6E8-4ED7-9D0B-BC7FAAD8D1A9}"/>
    <cellStyle name="Normal 2 2 3 2 2 5 2 2" xfId="6284" xr:uid="{37613285-E4D7-4693-9193-356959FD8E01}"/>
    <cellStyle name="Normal 2 2 3 2 2 5 3" xfId="5802" xr:uid="{C19DF2D4-611C-4E01-A7C1-5265880085FD}"/>
    <cellStyle name="Normal 2 2 3 2 2 5 3 2" xfId="6525" xr:uid="{CADB21C8-7EA8-4601-A0DC-98EA482EB774}"/>
    <cellStyle name="Normal 2 2 3 2 2 5 4" xfId="6043" xr:uid="{4BB43F95-B629-4763-BA90-78994E5529BB}"/>
    <cellStyle name="Normal 2 2 3 2 2 6" xfId="5270" xr:uid="{504FC05B-D9A3-4863-B3EB-A86C636B371B}"/>
    <cellStyle name="Normal 2 2 3 2 2 6 2" xfId="6158" xr:uid="{A391BFF2-56F1-49D1-B857-7A81B0079EE8}"/>
    <cellStyle name="Normal 2 2 3 2 2 7" xfId="5676" xr:uid="{7D6A9115-B2C5-49AB-9F74-9D494D55EB33}"/>
    <cellStyle name="Normal 2 2 3 2 2 7 2" xfId="6399" xr:uid="{77275D8C-EB1A-4170-84FD-53D589661B83}"/>
    <cellStyle name="Normal 2 2 3 2 2 8" xfId="5917" xr:uid="{9EBBDB73-0507-440C-B669-EDBE83F1A7B8}"/>
    <cellStyle name="Normal 2 2 3 2 3" xfId="3224" xr:uid="{83A2FBC1-0A2D-4D1D-9037-DC2B98F549C7}"/>
    <cellStyle name="Normal 2 2 3 2 4" xfId="3225" xr:uid="{E5F2D031-A387-4B9E-9302-FB4A55E8E63E}"/>
    <cellStyle name="Normal 2 2 3 2 4 2" xfId="3226" xr:uid="{9AF41097-D87D-483B-989C-AAEBB08B351C}"/>
    <cellStyle name="Normal 2 2 3 2 4 2 2" xfId="4746" xr:uid="{96470EC4-ACD1-4907-861D-4AB4C98FD142}"/>
    <cellStyle name="Normal 2 2 3 2 4 2 2 2" xfId="5563" xr:uid="{23A8D39C-A1EF-4703-8382-AD4BB44F8D64}"/>
    <cellStyle name="Normal 2 2 3 2 4 2 2 2 2" xfId="6291" xr:uid="{D646D1CC-46B2-4641-91CA-EFC324299803}"/>
    <cellStyle name="Normal 2 2 3 2 4 2 2 3" xfId="5809" xr:uid="{AB42CBB5-54C4-4C23-8D59-5A3C33758A74}"/>
    <cellStyle name="Normal 2 2 3 2 4 2 2 3 2" xfId="6532" xr:uid="{2272139E-CA8A-4CC0-8023-E40F19068A1B}"/>
    <cellStyle name="Normal 2 2 3 2 4 2 2 4" xfId="6050" xr:uid="{BA125960-70C7-4FA2-BF03-D5E00ED597AE}"/>
    <cellStyle name="Normal 2 2 3 2 4 2 3" xfId="5277" xr:uid="{19E55E55-9F36-41DA-8B1B-45184DA2150D}"/>
    <cellStyle name="Normal 2 2 3 2 4 2 3 2" xfId="6165" xr:uid="{37A667A9-2533-41D7-A932-7B6652206576}"/>
    <cellStyle name="Normal 2 2 3 2 4 2 4" xfId="5683" xr:uid="{50686159-5E7C-450D-AAF4-8D9AD952D61E}"/>
    <cellStyle name="Normal 2 2 3 2 4 2 4 2" xfId="6406" xr:uid="{A5D160A0-89AF-4469-A38C-7BC1ADB34FA5}"/>
    <cellStyle name="Normal 2 2 3 2 4 2 5" xfId="5924" xr:uid="{64C8E2AE-D22B-4B42-8196-0AF51A7F4B2B}"/>
    <cellStyle name="Normal 2 2 3 2 4 3" xfId="4745" xr:uid="{D71FA172-6DFA-4B3D-B72F-D531492A0A13}"/>
    <cellStyle name="Normal 2 2 3 2 4 3 2" xfId="5562" xr:uid="{1AC3D5FD-84DB-487F-B8F6-65E103116E9A}"/>
    <cellStyle name="Normal 2 2 3 2 4 3 2 2" xfId="6290" xr:uid="{E366260B-AF57-46EF-8B7E-00F59C3B64DC}"/>
    <cellStyle name="Normal 2 2 3 2 4 3 3" xfId="5808" xr:uid="{A022522C-4FB3-4E40-A755-2B1B2F771254}"/>
    <cellStyle name="Normal 2 2 3 2 4 3 3 2" xfId="6531" xr:uid="{BCE8B0B7-BAE7-4376-ADD2-E4BCEC673209}"/>
    <cellStyle name="Normal 2 2 3 2 4 3 4" xfId="6049" xr:uid="{0FECE3FC-A896-4D25-B241-8A74693787A5}"/>
    <cellStyle name="Normal 2 2 3 2 4 4" xfId="5276" xr:uid="{ABC9DE9B-9A68-4721-AC23-2B4F050F1FDA}"/>
    <cellStyle name="Normal 2 2 3 2 4 4 2" xfId="6164" xr:uid="{C2E94025-347A-4677-957B-C05BC4361883}"/>
    <cellStyle name="Normal 2 2 3 2 4 5" xfId="5682" xr:uid="{EB7634B8-6BBD-4BB8-928F-4E98F4646E9C}"/>
    <cellStyle name="Normal 2 2 3 2 4 5 2" xfId="6405" xr:uid="{884E6F95-A0E0-4CDA-AAAC-268FAD3C17C6}"/>
    <cellStyle name="Normal 2 2 3 2 4 6" xfId="5923" xr:uid="{39B63F7C-EDCB-410F-A86F-BF9B70B001DD}"/>
    <cellStyle name="Normal 2 2 3 2 5" xfId="3227" xr:uid="{7DEB6ED1-7F94-4F91-8AA4-8B8C38FBCF94}"/>
    <cellStyle name="Normal 2 2 3 2 5 2" xfId="3228" xr:uid="{00473345-8C3B-4092-839F-D6D404979D10}"/>
    <cellStyle name="Normal 2 2 3 2 5 2 2" xfId="4748" xr:uid="{51F0D6EB-36C6-4E78-B7D8-286DD92DC7D3}"/>
    <cellStyle name="Normal 2 2 3 2 5 2 2 2" xfId="5565" xr:uid="{4EDB169B-17AF-466C-B6D3-B9A5BF7626C0}"/>
    <cellStyle name="Normal 2 2 3 2 5 2 2 2 2" xfId="6293" xr:uid="{3A41167C-D9C0-43E1-BDF8-9CAB4A29CE5D}"/>
    <cellStyle name="Normal 2 2 3 2 5 2 2 3" xfId="5811" xr:uid="{8721D4CC-3278-45FC-B6CC-78776D0C8BBE}"/>
    <cellStyle name="Normal 2 2 3 2 5 2 2 3 2" xfId="6534" xr:uid="{1BB70E11-B7F6-47F1-8746-826260F673FB}"/>
    <cellStyle name="Normal 2 2 3 2 5 2 2 4" xfId="6052" xr:uid="{00F41CEB-D366-4D6C-84DD-946B8C1679FB}"/>
    <cellStyle name="Normal 2 2 3 2 5 2 3" xfId="5279" xr:uid="{E583AA33-546E-4F22-93C3-9D468B0DC8BF}"/>
    <cellStyle name="Normal 2 2 3 2 5 2 3 2" xfId="6167" xr:uid="{DA593E9E-DC16-4B3C-9080-5B328187E68B}"/>
    <cellStyle name="Normal 2 2 3 2 5 2 4" xfId="5685" xr:uid="{716B6878-99F2-4B73-87EB-7E6270D554AA}"/>
    <cellStyle name="Normal 2 2 3 2 5 2 4 2" xfId="6408" xr:uid="{A523694B-96BA-4297-9A53-7A5961DB7A98}"/>
    <cellStyle name="Normal 2 2 3 2 5 2 5" xfId="5926" xr:uid="{0EF8D84C-C699-40F3-B93D-8711F8A56F40}"/>
    <cellStyle name="Normal 2 2 3 2 5 3" xfId="4747" xr:uid="{C7B33ABB-C4B3-4E1E-A328-CE56D8BAD305}"/>
    <cellStyle name="Normal 2 2 3 2 5 3 2" xfId="5564" xr:uid="{1FD5495D-D4CD-472C-8FE6-C94A4934930E}"/>
    <cellStyle name="Normal 2 2 3 2 5 3 2 2" xfId="6292" xr:uid="{1CFF2F19-B151-42E7-B4C7-DC45F3D89EA1}"/>
    <cellStyle name="Normal 2 2 3 2 5 3 3" xfId="5810" xr:uid="{B451ABE7-F7A5-4E7A-B8EE-82F295BB3782}"/>
    <cellStyle name="Normal 2 2 3 2 5 3 3 2" xfId="6533" xr:uid="{3B362567-A2FE-4982-9C98-5B85AF8838D9}"/>
    <cellStyle name="Normal 2 2 3 2 5 3 4" xfId="6051" xr:uid="{1D42A121-8F0F-46A2-95A0-A9F96010FA53}"/>
    <cellStyle name="Normal 2 2 3 2 5 4" xfId="5278" xr:uid="{22FC9500-1F91-45B3-8F3C-3DAA42940ECB}"/>
    <cellStyle name="Normal 2 2 3 2 5 4 2" xfId="6166" xr:uid="{D2A319A6-FEE7-4F17-B63C-CF97C6897F1A}"/>
    <cellStyle name="Normal 2 2 3 2 5 5" xfId="5684" xr:uid="{509B171A-C58B-4DC8-B2F6-769457E75EA4}"/>
    <cellStyle name="Normal 2 2 3 2 5 5 2" xfId="6407" xr:uid="{045B4862-F1C6-4D13-B49A-A50A7EF726AC}"/>
    <cellStyle name="Normal 2 2 3 2 5 6" xfId="5925" xr:uid="{BC6FF46D-E19E-41A0-996B-F0261DCFD3AF}"/>
    <cellStyle name="Normal 2 2 3 2 6" xfId="3229" xr:uid="{891354D8-A742-4568-9061-7CF146C4E514}"/>
    <cellStyle name="Normal 2 2 3 2 6 2" xfId="4749" xr:uid="{655A1481-4FE8-4F67-8CF2-89D24C95314D}"/>
    <cellStyle name="Normal 2 2 3 2 6 2 2" xfId="5566" xr:uid="{DD462C33-59D6-4325-B793-3490AC0D1D53}"/>
    <cellStyle name="Normal 2 2 3 2 6 2 2 2" xfId="6294" xr:uid="{405218F7-1764-4D98-B066-A1A84A09590C}"/>
    <cellStyle name="Normal 2 2 3 2 6 2 3" xfId="5812" xr:uid="{BA172B2E-5097-4565-B471-810BFD19A4F3}"/>
    <cellStyle name="Normal 2 2 3 2 6 2 3 2" xfId="6535" xr:uid="{DC584A18-3FF3-48D2-BDD9-6A34F4EA4381}"/>
    <cellStyle name="Normal 2 2 3 2 6 2 4" xfId="6053" xr:uid="{A1734DBA-08E1-4C19-A366-4939AF4CE278}"/>
    <cellStyle name="Normal 2 2 3 2 6 3" xfId="5280" xr:uid="{1BC2AB5D-C882-4ACE-B78E-12EC3F229EC9}"/>
    <cellStyle name="Normal 2 2 3 2 6 3 2" xfId="6168" xr:uid="{5C7EBDB5-A55E-4141-867A-BB6AD4653672}"/>
    <cellStyle name="Normal 2 2 3 2 6 4" xfId="5686" xr:uid="{2D9CDA1A-FB0C-43D1-B067-116EA4F774E6}"/>
    <cellStyle name="Normal 2 2 3 2 6 4 2" xfId="6409" xr:uid="{2D3117B5-D3E6-4775-A560-296C2592ED48}"/>
    <cellStyle name="Normal 2 2 3 2 6 5" xfId="5927" xr:uid="{4F36CD7F-DB6B-40DE-9468-D64474EEB1E6}"/>
    <cellStyle name="Normal 2 2 3 2 7" xfId="4738" xr:uid="{CD6F687F-FFD3-49E6-BEB1-1724E878EC8B}"/>
    <cellStyle name="Normal 2 2 3 2 7 2" xfId="5555" xr:uid="{FE05FA79-4080-4559-A804-CB745B2B63DF}"/>
    <cellStyle name="Normal 2 2 3 2 7 2 2" xfId="6283" xr:uid="{E0831196-A125-4A6A-A997-B365F01282E2}"/>
    <cellStyle name="Normal 2 2 3 2 7 3" xfId="5801" xr:uid="{B16D4C6D-EA26-40A6-B07B-4F0D7C5DA070}"/>
    <cellStyle name="Normal 2 2 3 2 7 3 2" xfId="6524" xr:uid="{3BBD1A47-D81D-49EB-8A97-2D5D146CD539}"/>
    <cellStyle name="Normal 2 2 3 2 7 4" xfId="6042" xr:uid="{FA219B96-A7B3-4C63-88D3-40598C43205C}"/>
    <cellStyle name="Normal 2 2 3 2 8" xfId="5269" xr:uid="{13D2B807-AD4D-46D9-BA14-6F2A6D3E1BCD}"/>
    <cellStyle name="Normal 2 2 3 2 8 2" xfId="6157" xr:uid="{E484F634-1A7C-4136-A4BF-31E437238A09}"/>
    <cellStyle name="Normal 2 2 3 2 9" xfId="5675" xr:uid="{721345FA-8BCC-4E55-A416-58B47C096D94}"/>
    <cellStyle name="Normal 2 2 3 2 9 2" xfId="6398" xr:uid="{957EA83E-B8A3-4478-A446-D9D7207CAA6D}"/>
    <cellStyle name="Normal 2 2 3 3" xfId="3230" xr:uid="{CA2B645C-45BD-4C11-9001-C6E4BE5F30F8}"/>
    <cellStyle name="Normal 2 2 3 3 2" xfId="3231" xr:uid="{AB207377-6B1A-4C5C-9EBB-4FCDBD63CC95}"/>
    <cellStyle name="Normal 2 2 3 3 2 2" xfId="3232" xr:uid="{8C46B41A-DE32-4B78-AE2A-6729A65EE000}"/>
    <cellStyle name="Normal 2 2 3 3 2 2 2" xfId="4752" xr:uid="{85E4687C-04FE-4380-81FB-99BD5AF70291}"/>
    <cellStyle name="Normal 2 2 3 3 2 2 2 2" xfId="5569" xr:uid="{435612E2-8C31-4C65-9836-5C635F5A60E8}"/>
    <cellStyle name="Normal 2 2 3 3 2 2 2 2 2" xfId="6297" xr:uid="{D1E1784B-5BC2-4D44-95E5-3168AF7BE241}"/>
    <cellStyle name="Normal 2 2 3 3 2 2 2 3" xfId="5815" xr:uid="{A569777C-B3C3-4C4E-826E-5CC96414E15F}"/>
    <cellStyle name="Normal 2 2 3 3 2 2 2 3 2" xfId="6538" xr:uid="{B2CA586D-30E7-4694-B723-E4845730EFD8}"/>
    <cellStyle name="Normal 2 2 3 3 2 2 2 4" xfId="6056" xr:uid="{42D305E2-6580-4B60-9531-787834628B17}"/>
    <cellStyle name="Normal 2 2 3 3 2 2 3" xfId="5283" xr:uid="{3E8030F1-4FE6-4D28-8133-FC70CF5E450D}"/>
    <cellStyle name="Normal 2 2 3 3 2 2 3 2" xfId="6171" xr:uid="{4DF072F5-67E5-4862-91D5-E04B060679A4}"/>
    <cellStyle name="Normal 2 2 3 3 2 2 4" xfId="5689" xr:uid="{D42E8ACE-A09E-46B7-A590-CAEE6ABBDCEB}"/>
    <cellStyle name="Normal 2 2 3 3 2 2 4 2" xfId="6412" xr:uid="{28117A6A-D03F-4EF8-8921-F57DCEFB4207}"/>
    <cellStyle name="Normal 2 2 3 3 2 2 5" xfId="5930" xr:uid="{F957455B-B32E-42F1-85BB-37C7815FE13C}"/>
    <cellStyle name="Normal 2 2 3 3 2 3" xfId="4751" xr:uid="{3B1B353A-741E-4F5D-8742-0874EE6FB99D}"/>
    <cellStyle name="Normal 2 2 3 3 2 3 2" xfId="5568" xr:uid="{AFAF38E8-0711-42F2-918C-B1A7BAB53E50}"/>
    <cellStyle name="Normal 2 2 3 3 2 3 2 2" xfId="6296" xr:uid="{1121B8BB-DA73-4547-919D-3B2B6BB10C7D}"/>
    <cellStyle name="Normal 2 2 3 3 2 3 3" xfId="5814" xr:uid="{5C83AD9B-2CF7-45D8-AD40-F83D9D95C99F}"/>
    <cellStyle name="Normal 2 2 3 3 2 3 3 2" xfId="6537" xr:uid="{53F3013B-9015-4BB5-A8EC-9D93098E47C5}"/>
    <cellStyle name="Normal 2 2 3 3 2 3 4" xfId="6055" xr:uid="{709F07FB-5049-4A90-B9B3-6EBB9A025F29}"/>
    <cellStyle name="Normal 2 2 3 3 2 4" xfId="5282" xr:uid="{2FA58F13-0DD6-4FAE-949D-CEB788EAB551}"/>
    <cellStyle name="Normal 2 2 3 3 2 4 2" xfId="6170" xr:uid="{29BBF969-4E97-4311-8DF6-8AB65A303B11}"/>
    <cellStyle name="Normal 2 2 3 3 2 5" xfId="5688" xr:uid="{187A1D5F-DE76-493E-83D6-84129780BD87}"/>
    <cellStyle name="Normal 2 2 3 3 2 5 2" xfId="6411" xr:uid="{616A97B7-AC42-4FEF-96F5-9246C579D9BB}"/>
    <cellStyle name="Normal 2 2 3 3 2 6" xfId="5929" xr:uid="{0AA5F4B2-0C67-4A6D-B2D2-EA8A2199AE2E}"/>
    <cellStyle name="Normal 2 2 3 3 3" xfId="3233" xr:uid="{0DA061A2-731D-4A81-8D18-9E27B0ECB7D8}"/>
    <cellStyle name="Normal 2 2 3 3 3 2" xfId="3234" xr:uid="{748F36FF-6557-447D-8E56-8840F6574071}"/>
    <cellStyle name="Normal 2 2 3 3 3 2 2" xfId="4754" xr:uid="{4A780B2A-C536-47D5-B3ED-3FFFF4C4B977}"/>
    <cellStyle name="Normal 2 2 3 3 3 2 2 2" xfId="5571" xr:uid="{EC3D5C6E-91AD-4487-BA1C-88CB077CB9B6}"/>
    <cellStyle name="Normal 2 2 3 3 3 2 2 2 2" xfId="6299" xr:uid="{0884BAD6-7325-4B7B-BF7C-EE7BCF4CBE36}"/>
    <cellStyle name="Normal 2 2 3 3 3 2 2 3" xfId="5817" xr:uid="{ABD74B22-57B2-4BB5-9546-C6613E00F90D}"/>
    <cellStyle name="Normal 2 2 3 3 3 2 2 3 2" xfId="6540" xr:uid="{276B679E-EB39-4F8E-9AE7-6025DFE74E52}"/>
    <cellStyle name="Normal 2 2 3 3 3 2 2 4" xfId="6058" xr:uid="{B7FCDBFD-F729-452F-8876-B1D59A9194B6}"/>
    <cellStyle name="Normal 2 2 3 3 3 2 3" xfId="5285" xr:uid="{A87731CB-6BE1-40AA-B507-7F5DB2E57D9F}"/>
    <cellStyle name="Normal 2 2 3 3 3 2 3 2" xfId="6173" xr:uid="{6F4A9B25-0179-4521-8AE1-92A7362B5A5E}"/>
    <cellStyle name="Normal 2 2 3 3 3 2 4" xfId="5691" xr:uid="{C12B59C9-4FC2-4331-A61C-0D13406D7F9F}"/>
    <cellStyle name="Normal 2 2 3 3 3 2 4 2" xfId="6414" xr:uid="{548BBB45-1C3B-4CFF-A380-F9980B9399CA}"/>
    <cellStyle name="Normal 2 2 3 3 3 2 5" xfId="5932" xr:uid="{6AC8F734-9983-4CA8-9D8B-826D0AE22748}"/>
    <cellStyle name="Normal 2 2 3 3 3 3" xfId="4753" xr:uid="{E2467929-1D42-4460-8B01-7D11E839AD3E}"/>
    <cellStyle name="Normal 2 2 3 3 3 3 2" xfId="5570" xr:uid="{417EA5B7-5D99-4F89-858E-12DC35F15707}"/>
    <cellStyle name="Normal 2 2 3 3 3 3 2 2" xfId="6298" xr:uid="{EC1C849A-4F81-4DFD-8B14-408DFEB65EDC}"/>
    <cellStyle name="Normal 2 2 3 3 3 3 3" xfId="5816" xr:uid="{6DDEA865-91A0-4EB0-8666-47769539AD5C}"/>
    <cellStyle name="Normal 2 2 3 3 3 3 3 2" xfId="6539" xr:uid="{9647F5EA-E18C-40F1-A590-3F6DB6D03BFA}"/>
    <cellStyle name="Normal 2 2 3 3 3 3 4" xfId="6057" xr:uid="{A46BEF15-3164-4752-8245-B3EA28462DD4}"/>
    <cellStyle name="Normal 2 2 3 3 3 4" xfId="5284" xr:uid="{9D1DA376-FD16-40CF-8426-7A65FC5341F5}"/>
    <cellStyle name="Normal 2 2 3 3 3 4 2" xfId="6172" xr:uid="{19D543C5-5D86-484D-9ADB-83A9D503A4C8}"/>
    <cellStyle name="Normal 2 2 3 3 3 5" xfId="5690" xr:uid="{7BCEA8A7-3929-4FE1-BCCB-1D74FCEE6239}"/>
    <cellStyle name="Normal 2 2 3 3 3 5 2" xfId="6413" xr:uid="{ACF7B29C-37D3-43B7-89A6-EF6FCFDDF5F7}"/>
    <cellStyle name="Normal 2 2 3 3 3 6" xfId="5931" xr:uid="{244B64F5-8259-4597-A991-1C170B78AA59}"/>
    <cellStyle name="Normal 2 2 3 3 4" xfId="3235" xr:uid="{4B557D39-560D-4543-AE79-849053FBAD08}"/>
    <cellStyle name="Normal 2 2 3 3 4 2" xfId="4755" xr:uid="{E6D6682F-19F5-49F0-BC08-8DE75D071B90}"/>
    <cellStyle name="Normal 2 2 3 3 4 2 2" xfId="5572" xr:uid="{5EB60734-E316-4590-9307-84906C221E5C}"/>
    <cellStyle name="Normal 2 2 3 3 4 2 2 2" xfId="6300" xr:uid="{BE69637C-EEB8-4838-B5DB-FA35DD567773}"/>
    <cellStyle name="Normal 2 2 3 3 4 2 3" xfId="5818" xr:uid="{0EA9ACC3-EF0E-4889-9672-E5675AC929EE}"/>
    <cellStyle name="Normal 2 2 3 3 4 2 3 2" xfId="6541" xr:uid="{ADB0F240-7B1D-4CBF-9561-7F29491FB92A}"/>
    <cellStyle name="Normal 2 2 3 3 4 2 4" xfId="6059" xr:uid="{E87690AD-4AD6-44C2-BB17-832698738C6F}"/>
    <cellStyle name="Normal 2 2 3 3 4 3" xfId="5286" xr:uid="{7A597C9D-E1D1-4320-97B9-9CE258DC0BD8}"/>
    <cellStyle name="Normal 2 2 3 3 4 3 2" xfId="6174" xr:uid="{DC2A27D2-9439-45B6-B20B-167830BDB5B8}"/>
    <cellStyle name="Normal 2 2 3 3 4 4" xfId="5692" xr:uid="{CBFFBB2B-3BD8-461C-8848-DB4FE080B96B}"/>
    <cellStyle name="Normal 2 2 3 3 4 4 2" xfId="6415" xr:uid="{2D1D7B82-D18E-4446-B90C-473DA3786719}"/>
    <cellStyle name="Normal 2 2 3 3 4 5" xfId="5933" xr:uid="{84EE8282-31A2-47FF-8381-BF2093719CDC}"/>
    <cellStyle name="Normal 2 2 3 3 5" xfId="4750" xr:uid="{7CE7BEE0-5CFF-450B-9361-01504367BC70}"/>
    <cellStyle name="Normal 2 2 3 3 5 2" xfId="5567" xr:uid="{79477756-CAE6-4D52-A76D-88F2F8094399}"/>
    <cellStyle name="Normal 2 2 3 3 5 2 2" xfId="6295" xr:uid="{819C62DC-3B9E-4485-95B8-5DB1FD1DDF9C}"/>
    <cellStyle name="Normal 2 2 3 3 5 3" xfId="5813" xr:uid="{8F495445-6077-40A0-887C-5DC5E0687F77}"/>
    <cellStyle name="Normal 2 2 3 3 5 3 2" xfId="6536" xr:uid="{506315E2-63E5-4167-8046-11EEB88DEAAF}"/>
    <cellStyle name="Normal 2 2 3 3 5 4" xfId="6054" xr:uid="{C1402246-4F28-4E65-9E7E-F31220C6618F}"/>
    <cellStyle name="Normal 2 2 3 3 6" xfId="5281" xr:uid="{4D7A66E7-BDD1-41DF-AB73-B0D2873D5086}"/>
    <cellStyle name="Normal 2 2 3 3 6 2" xfId="6169" xr:uid="{191E1652-2613-431B-94D8-FFC60D3F171C}"/>
    <cellStyle name="Normal 2 2 3 3 7" xfId="5687" xr:uid="{933973F1-DC3F-4F02-B777-EE0322F731F0}"/>
    <cellStyle name="Normal 2 2 3 3 7 2" xfId="6410" xr:uid="{CD59C75B-3C20-450F-9BFE-5A25988DFCE2}"/>
    <cellStyle name="Normal 2 2 3 3 8" xfId="5928" xr:uid="{5FB7B915-12A1-4DF0-9296-0DDB17AB84FB}"/>
    <cellStyle name="Normal 2 2 3 4" xfId="3236" xr:uid="{66289EE4-17A6-4266-8119-B18EF21C0ED5}"/>
    <cellStyle name="Normal 2 2 3 4 2" xfId="3237" xr:uid="{143968E8-9267-46C0-A634-0553E644128D}"/>
    <cellStyle name="Normal 2 2 3 4 2 2" xfId="3238" xr:uid="{F9D9F056-35CA-4F4D-A028-506C3F5B42E7}"/>
    <cellStyle name="Normal 2 2 3 4 2 2 2" xfId="4758" xr:uid="{91AB1158-AEB3-4C0A-A828-E9362ADEEDC8}"/>
    <cellStyle name="Normal 2 2 3 4 2 2 2 2" xfId="5575" xr:uid="{31F02FA9-D075-4765-845D-D755EF14125B}"/>
    <cellStyle name="Normal 2 2 3 4 2 2 2 2 2" xfId="6303" xr:uid="{526E6375-EDB1-4BDA-BF5A-6282B8E779D8}"/>
    <cellStyle name="Normal 2 2 3 4 2 2 2 3" xfId="5821" xr:uid="{F6F6E6D2-08F2-4220-BCAD-10F02D6E2312}"/>
    <cellStyle name="Normal 2 2 3 4 2 2 2 3 2" xfId="6544" xr:uid="{4BFE4DEC-A1E3-47AA-B100-D433AEE1A164}"/>
    <cellStyle name="Normal 2 2 3 4 2 2 2 4" xfId="6062" xr:uid="{095B5371-55CC-417D-AE5C-E4F8A1091416}"/>
    <cellStyle name="Normal 2 2 3 4 2 2 3" xfId="5289" xr:uid="{FBDD4146-BC6C-44D9-92E5-066B27E6A090}"/>
    <cellStyle name="Normal 2 2 3 4 2 2 3 2" xfId="6177" xr:uid="{50495DD9-22FD-4C39-BDFC-632F20C18F18}"/>
    <cellStyle name="Normal 2 2 3 4 2 2 4" xfId="5695" xr:uid="{C84CC063-DA2F-4D81-8A15-807FA9241A52}"/>
    <cellStyle name="Normal 2 2 3 4 2 2 4 2" xfId="6418" xr:uid="{2565740D-7398-45E9-A879-0BFFC3D6D4AF}"/>
    <cellStyle name="Normal 2 2 3 4 2 2 5" xfId="5936" xr:uid="{527394C3-1F12-4631-A754-975F395BA86F}"/>
    <cellStyle name="Normal 2 2 3 4 2 3" xfId="4757" xr:uid="{49DE1067-B8D1-41CE-876A-CE2D1CF6D4F9}"/>
    <cellStyle name="Normal 2 2 3 4 2 3 2" xfId="5574" xr:uid="{124744E0-B977-4D0E-ACDC-94F2FFA08E04}"/>
    <cellStyle name="Normal 2 2 3 4 2 3 2 2" xfId="6302" xr:uid="{7B33A790-EE0A-4DBE-8627-66D1B8D9FFAD}"/>
    <cellStyle name="Normal 2 2 3 4 2 3 3" xfId="5820" xr:uid="{194E038A-E9BF-4B0B-95D6-B4A1CAE8C79E}"/>
    <cellStyle name="Normal 2 2 3 4 2 3 3 2" xfId="6543" xr:uid="{3CF7E510-7269-487E-A9CF-FE3FD7A6A72A}"/>
    <cellStyle name="Normal 2 2 3 4 2 3 4" xfId="6061" xr:uid="{C63FF67B-FEE4-4C7B-AD80-4CF6D3485C96}"/>
    <cellStyle name="Normal 2 2 3 4 2 4" xfId="5288" xr:uid="{3FD32B6B-AFC5-4372-971D-77D116B34415}"/>
    <cellStyle name="Normal 2 2 3 4 2 4 2" xfId="6176" xr:uid="{4E9D2492-25AF-435C-9340-955E45422C04}"/>
    <cellStyle name="Normal 2 2 3 4 2 5" xfId="5694" xr:uid="{04D8D030-A316-4742-99A7-5A209D7AC2F1}"/>
    <cellStyle name="Normal 2 2 3 4 2 5 2" xfId="6417" xr:uid="{EA627FED-87D2-4835-9FCC-E1F2D8B48EDD}"/>
    <cellStyle name="Normal 2 2 3 4 2 6" xfId="5935" xr:uid="{EFB2BCBB-3033-4E9E-9678-CB70E945368D}"/>
    <cellStyle name="Normal 2 2 3 4 3" xfId="3239" xr:uid="{6BC9AD16-59EE-4E44-8635-2532F3B56ACB}"/>
    <cellStyle name="Normal 2 2 3 4 3 2" xfId="3240" xr:uid="{96314891-01B0-42D8-965B-FC609207E0E4}"/>
    <cellStyle name="Normal 2 2 3 4 3 2 2" xfId="4760" xr:uid="{DD5FFD20-20A1-49CF-81E8-C083F469807E}"/>
    <cellStyle name="Normal 2 2 3 4 3 2 2 2" xfId="5577" xr:uid="{5E8091CE-994D-42F0-93BE-C28D4F2E24BD}"/>
    <cellStyle name="Normal 2 2 3 4 3 2 2 2 2" xfId="6305" xr:uid="{3EFF34DA-C2E1-4BB6-947F-422E3E8DBE40}"/>
    <cellStyle name="Normal 2 2 3 4 3 2 2 3" xfId="5823" xr:uid="{B75E8B4A-32BD-497E-9CC7-4DED106E9233}"/>
    <cellStyle name="Normal 2 2 3 4 3 2 2 3 2" xfId="6546" xr:uid="{EEEA1953-7215-490A-9382-E33CD10566FC}"/>
    <cellStyle name="Normal 2 2 3 4 3 2 2 4" xfId="6064" xr:uid="{EC6EEB7A-4D8B-489A-93FB-3078C91E165D}"/>
    <cellStyle name="Normal 2 2 3 4 3 2 3" xfId="5291" xr:uid="{3EA47CD6-C6BF-4519-B5CE-56E871539053}"/>
    <cellStyle name="Normal 2 2 3 4 3 2 3 2" xfId="6179" xr:uid="{FB873CF8-0EE9-437B-A514-64749A8046EB}"/>
    <cellStyle name="Normal 2 2 3 4 3 2 4" xfId="5697" xr:uid="{2EDE7789-D4D2-4656-BBC8-58866ADE398D}"/>
    <cellStyle name="Normal 2 2 3 4 3 2 4 2" xfId="6420" xr:uid="{558D7550-F88C-45AB-9BA8-53707DCDCFF0}"/>
    <cellStyle name="Normal 2 2 3 4 3 2 5" xfId="5938" xr:uid="{A8AC42DD-CBEB-4E75-BE72-75068506EE33}"/>
    <cellStyle name="Normal 2 2 3 4 3 3" xfId="4759" xr:uid="{208459EE-E998-4C54-B37E-91B8C8C10224}"/>
    <cellStyle name="Normal 2 2 3 4 3 3 2" xfId="5576" xr:uid="{1DEC7012-50ED-496D-B3A3-947682802FA4}"/>
    <cellStyle name="Normal 2 2 3 4 3 3 2 2" xfId="6304" xr:uid="{6731D53C-5C21-4CF5-B34E-48940372FD08}"/>
    <cellStyle name="Normal 2 2 3 4 3 3 3" xfId="5822" xr:uid="{11B6BB92-D4B2-4124-AEF7-4137621FCCE8}"/>
    <cellStyle name="Normal 2 2 3 4 3 3 3 2" xfId="6545" xr:uid="{5DF3AB0B-D4FF-47C9-BF6F-E34310D5841C}"/>
    <cellStyle name="Normal 2 2 3 4 3 3 4" xfId="6063" xr:uid="{2923A5B3-7440-4A27-8CCD-0452651DCF12}"/>
    <cellStyle name="Normal 2 2 3 4 3 4" xfId="5290" xr:uid="{559669F3-4C89-4299-9E91-50CF03C06E78}"/>
    <cellStyle name="Normal 2 2 3 4 3 4 2" xfId="6178" xr:uid="{A45F7E77-2436-4CD0-886D-7CC8FC35E832}"/>
    <cellStyle name="Normal 2 2 3 4 3 5" xfId="5696" xr:uid="{49B073C3-7420-43D3-8489-98F6BC810F45}"/>
    <cellStyle name="Normal 2 2 3 4 3 5 2" xfId="6419" xr:uid="{0EC02591-EA3F-4D37-A0D7-5B7E9B1EE51C}"/>
    <cellStyle name="Normal 2 2 3 4 3 6" xfId="5937" xr:uid="{578B4794-07B8-4BD9-AE4E-263AF64EDA76}"/>
    <cellStyle name="Normal 2 2 3 4 4" xfId="3241" xr:uid="{C3386935-0115-4347-AEA2-5F8529281BA7}"/>
    <cellStyle name="Normal 2 2 3 4 4 2" xfId="4761" xr:uid="{B032DAE9-0974-4D77-B53E-6A4C4B33996F}"/>
    <cellStyle name="Normal 2 2 3 4 4 2 2" xfId="5578" xr:uid="{DC131046-3A2C-4C92-9937-E4327CC85074}"/>
    <cellStyle name="Normal 2 2 3 4 4 2 2 2" xfId="6306" xr:uid="{98506597-3B2F-4AE4-AB85-4C56A6E83EEE}"/>
    <cellStyle name="Normal 2 2 3 4 4 2 3" xfId="5824" xr:uid="{1738DD05-8C02-4A05-8D80-6C0C43E4C786}"/>
    <cellStyle name="Normal 2 2 3 4 4 2 3 2" xfId="6547" xr:uid="{0D06F7DB-0596-4485-8F91-C1F55F502B30}"/>
    <cellStyle name="Normal 2 2 3 4 4 2 4" xfId="6065" xr:uid="{0F9D8DFE-4D0F-40FB-93CB-37C72AF1342F}"/>
    <cellStyle name="Normal 2 2 3 4 4 3" xfId="5292" xr:uid="{988CF19C-55C5-4AED-A43B-18B657FE79D6}"/>
    <cellStyle name="Normal 2 2 3 4 4 3 2" xfId="6180" xr:uid="{E7C5A6CF-1C20-460C-BDC7-93D1917918F8}"/>
    <cellStyle name="Normal 2 2 3 4 4 4" xfId="5698" xr:uid="{56CC064E-ACD3-4BBE-A5B6-CFE0BDD4AD28}"/>
    <cellStyle name="Normal 2 2 3 4 4 4 2" xfId="6421" xr:uid="{8ACDFE38-3049-41BC-AE35-52CC96399B84}"/>
    <cellStyle name="Normal 2 2 3 4 4 5" xfId="5939" xr:uid="{399A23B6-4ACD-43DE-B20E-69DA3DCAFDCE}"/>
    <cellStyle name="Normal 2 2 3 4 5" xfId="4756" xr:uid="{8E2B4121-F7E6-453E-9337-6BEC26ADD424}"/>
    <cellStyle name="Normal 2 2 3 4 5 2" xfId="5573" xr:uid="{A509A3E5-803A-4128-A6E9-8A5CCB2B88B6}"/>
    <cellStyle name="Normal 2 2 3 4 5 2 2" xfId="6301" xr:uid="{86C2CCF2-CF69-495A-8CB3-33098FB6EE6A}"/>
    <cellStyle name="Normal 2 2 3 4 5 3" xfId="5819" xr:uid="{E6610D33-C2F3-4DC2-883F-AE444DCDFF8D}"/>
    <cellStyle name="Normal 2 2 3 4 5 3 2" xfId="6542" xr:uid="{3E5429A8-F14F-46B9-BD45-CDF22A57F878}"/>
    <cellStyle name="Normal 2 2 3 4 5 4" xfId="6060" xr:uid="{94CF5072-121F-466C-ABC5-361E3FA82496}"/>
    <cellStyle name="Normal 2 2 3 4 6" xfId="5287" xr:uid="{FE14C8C6-E430-44A4-82EC-83772B23203D}"/>
    <cellStyle name="Normal 2 2 3 4 6 2" xfId="6175" xr:uid="{A948594F-9FFE-4283-8BCC-3C646B7AE993}"/>
    <cellStyle name="Normal 2 2 3 4 7" xfId="5693" xr:uid="{BDE06C96-2647-4193-8A5B-6C12A35E3ABF}"/>
    <cellStyle name="Normal 2 2 3 4 7 2" xfId="6416" xr:uid="{1DFD2654-6C3D-4E1D-8080-38499A7034C1}"/>
    <cellStyle name="Normal 2 2 3 4 8" xfId="5934" xr:uid="{3612395D-97F8-46A0-A28D-8F5A40B281EE}"/>
    <cellStyle name="Normal 2 2 3 5" xfId="3242" xr:uid="{6942D05C-F411-440A-ACDA-6777B4171E10}"/>
    <cellStyle name="Normal 2 2 3 5 2" xfId="3243" xr:uid="{125F81FA-862E-4856-98EB-76BB16B31227}"/>
    <cellStyle name="Normal 2 2 3 5 2 2" xfId="4762" xr:uid="{75846621-DE2C-43E7-9796-1B43FD8A6319}"/>
    <cellStyle name="Normal 2 2 3 5 2 2 2" xfId="5579" xr:uid="{D170EE4A-2C70-451D-A359-C7F541CDC279}"/>
    <cellStyle name="Normal 2 2 3 5 2 2 2 2" xfId="6307" xr:uid="{9E87D477-8FC3-48D9-9F6F-A711849D4A42}"/>
    <cellStyle name="Normal 2 2 3 5 2 2 3" xfId="5825" xr:uid="{63F02846-C891-4949-AE20-619FBA604359}"/>
    <cellStyle name="Normal 2 2 3 5 2 2 3 2" xfId="6548" xr:uid="{A83E3EDF-A5ED-484C-99E0-1BD05317CE33}"/>
    <cellStyle name="Normal 2 2 3 5 2 2 4" xfId="6066" xr:uid="{92F439E7-88C7-4822-AD81-DC100F1A7CBC}"/>
    <cellStyle name="Normal 2 2 3 5 2 3" xfId="5293" xr:uid="{B3C9EBCA-1CB6-48B4-AE03-B8442E06B8C6}"/>
    <cellStyle name="Normal 2 2 3 5 2 3 2" xfId="6181" xr:uid="{4A8E1E57-F93E-4353-96A2-5653BFC58C44}"/>
    <cellStyle name="Normal 2 2 3 5 2 4" xfId="5699" xr:uid="{E87C7C9A-D66D-499A-A96F-CCC208861132}"/>
    <cellStyle name="Normal 2 2 3 5 2 4 2" xfId="6422" xr:uid="{2E676EEB-7EDB-43EA-8F5D-575031DE46E8}"/>
    <cellStyle name="Normal 2 2 3 5 2 5" xfId="5940" xr:uid="{167E79BB-36FC-4631-9D5D-6E8236B472E4}"/>
    <cellStyle name="Normal 2 2 3 6" xfId="3244" xr:uid="{84050E0C-5587-4786-A60C-BA21E2F36852}"/>
    <cellStyle name="Normal 2 2 3 6 2" xfId="3245" xr:uid="{D2208AA9-F1EF-440C-8B91-2B32D35A58FD}"/>
    <cellStyle name="Normal 2 2 3 6 2 2" xfId="4764" xr:uid="{8AC62AA6-718F-4D94-87DB-1C658B4206E8}"/>
    <cellStyle name="Normal 2 2 3 6 2 2 2" xfId="5581" xr:uid="{B04068EA-691B-427F-BD2C-209465764966}"/>
    <cellStyle name="Normal 2 2 3 6 2 2 2 2" xfId="6309" xr:uid="{5A0EB9A2-2BB7-47C1-A6C2-F4E2663C571E}"/>
    <cellStyle name="Normal 2 2 3 6 2 2 3" xfId="5827" xr:uid="{2B7E15E1-9F75-4135-B80F-DD441381AE3D}"/>
    <cellStyle name="Normal 2 2 3 6 2 2 3 2" xfId="6550" xr:uid="{FB64F490-4FC3-43DA-B2F1-01648B41CC4D}"/>
    <cellStyle name="Normal 2 2 3 6 2 2 4" xfId="6068" xr:uid="{DED56993-914E-4613-B770-F120F6A5029C}"/>
    <cellStyle name="Normal 2 2 3 6 2 3" xfId="5295" xr:uid="{42A5A5FD-EE0D-4125-BB6C-E7BCFB33A627}"/>
    <cellStyle name="Normal 2 2 3 6 2 3 2" xfId="6183" xr:uid="{6BEF67B2-3D33-40F9-BD4F-887BA8EDB6FA}"/>
    <cellStyle name="Normal 2 2 3 6 2 4" xfId="5701" xr:uid="{4313E7B2-D0A4-424B-B7FD-8D623567CB7E}"/>
    <cellStyle name="Normal 2 2 3 6 2 4 2" xfId="6424" xr:uid="{389700E8-DC7A-4A4D-B2B9-5B2AEA907105}"/>
    <cellStyle name="Normal 2 2 3 6 2 5" xfId="5942" xr:uid="{44FE82D8-EFA2-46F8-86E7-DD74DDF508F4}"/>
    <cellStyle name="Normal 2 2 3 6 3" xfId="4763" xr:uid="{0082F7AA-52D2-4450-B24F-F212437BBB99}"/>
    <cellStyle name="Normal 2 2 3 6 3 2" xfId="5580" xr:uid="{1F3E090E-76C8-4405-BA87-531EBC8B893E}"/>
    <cellStyle name="Normal 2 2 3 6 3 2 2" xfId="6308" xr:uid="{F68061AB-4F4E-42BB-9FCC-0BA8D82850BC}"/>
    <cellStyle name="Normal 2 2 3 6 3 3" xfId="5826" xr:uid="{B0271078-3A4D-4DB9-904D-2160E34017E0}"/>
    <cellStyle name="Normal 2 2 3 6 3 3 2" xfId="6549" xr:uid="{6A1338B3-8EFE-493D-8024-5B5B02C662C3}"/>
    <cellStyle name="Normal 2 2 3 6 3 4" xfId="6067" xr:uid="{DD7B553B-E130-460E-A517-CD99B1E22333}"/>
    <cellStyle name="Normal 2 2 3 6 4" xfId="5294" xr:uid="{3402240F-11D5-470D-BC21-9CCB2D2F8D3C}"/>
    <cellStyle name="Normal 2 2 3 6 4 2" xfId="6182" xr:uid="{84D73099-B3BB-40A7-BAB8-E02CA747CD55}"/>
    <cellStyle name="Normal 2 2 3 6 5" xfId="5700" xr:uid="{990352B4-EB8C-4302-A495-53BC42E1D64F}"/>
    <cellStyle name="Normal 2 2 3 6 5 2" xfId="6423" xr:uid="{5E1E6BC1-3361-4D9B-8753-0AF7FF234010}"/>
    <cellStyle name="Normal 2 2 3 6 6" xfId="5941" xr:uid="{703950DC-9799-489D-B195-16D0B48D2951}"/>
    <cellStyle name="Normal 2 2 3 7" xfId="3246" xr:uid="{F7B83A37-23A6-42CF-9EE5-71803E0E038B}"/>
    <cellStyle name="Normal 2 2 3 7 2" xfId="3247" xr:uid="{94D34991-1CFE-43EA-8E78-4E98D97B2E59}"/>
    <cellStyle name="Normal 2 2 3 7 2 2" xfId="4766" xr:uid="{7EC3E9AF-F522-407F-8A5C-A4D9BFA0679C}"/>
    <cellStyle name="Normal 2 2 3 7 2 2 2" xfId="5583" xr:uid="{32BA4890-A6FD-4764-B119-3384F4ADF807}"/>
    <cellStyle name="Normal 2 2 3 7 2 2 2 2" xfId="6311" xr:uid="{077EBB64-4191-419C-83CF-6B080451D3C0}"/>
    <cellStyle name="Normal 2 2 3 7 2 2 3" xfId="5829" xr:uid="{6208F081-E543-4831-8A9C-505A1B9FF007}"/>
    <cellStyle name="Normal 2 2 3 7 2 2 3 2" xfId="6552" xr:uid="{43B88C25-55E2-4CD8-A37D-A71E720B6276}"/>
    <cellStyle name="Normal 2 2 3 7 2 2 4" xfId="6070" xr:uid="{3740291E-D7AB-44D8-8DCC-67E5A914C2C0}"/>
    <cellStyle name="Normal 2 2 3 7 2 3" xfId="5297" xr:uid="{FF826635-163E-44BF-B023-7133FE151EDB}"/>
    <cellStyle name="Normal 2 2 3 7 2 3 2" xfId="6185" xr:uid="{77C42A30-B751-444E-8E08-A52B9A8D86F3}"/>
    <cellStyle name="Normal 2 2 3 7 2 4" xfId="5703" xr:uid="{3C38D077-4885-417B-AF59-04825288746A}"/>
    <cellStyle name="Normal 2 2 3 7 2 4 2" xfId="6426" xr:uid="{6AE0092B-8964-48C1-9D7F-BC123D0428D7}"/>
    <cellStyle name="Normal 2 2 3 7 2 5" xfId="5944" xr:uid="{8C44A163-2031-4066-9FC0-39D488D6E5BC}"/>
    <cellStyle name="Normal 2 2 3 7 3" xfId="4765" xr:uid="{B8A98A35-BE41-43CF-8E68-5AC8750765F4}"/>
    <cellStyle name="Normal 2 2 3 7 3 2" xfId="5582" xr:uid="{FA01236D-ED21-4669-8D46-E2ADF143FBFB}"/>
    <cellStyle name="Normal 2 2 3 7 3 2 2" xfId="6310" xr:uid="{2A13A566-A209-4FB2-8D4D-D90B492DC8AD}"/>
    <cellStyle name="Normal 2 2 3 7 3 3" xfId="5828" xr:uid="{F7A19722-548C-4DC6-B98E-277A6AE01385}"/>
    <cellStyle name="Normal 2 2 3 7 3 3 2" xfId="6551" xr:uid="{B3C6434B-A50C-4BE0-B12E-28935EA77DF0}"/>
    <cellStyle name="Normal 2 2 3 7 3 4" xfId="6069" xr:uid="{E899DB23-F675-41FF-89F0-9B9447F9FB61}"/>
    <cellStyle name="Normal 2 2 3 7 4" xfId="5296" xr:uid="{8EC8400D-E723-4875-B0C6-839673C35946}"/>
    <cellStyle name="Normal 2 2 3 7 4 2" xfId="6184" xr:uid="{39179BF8-87C0-470A-8662-43F9F287ED52}"/>
    <cellStyle name="Normal 2 2 3 7 5" xfId="5702" xr:uid="{77D72381-8A8B-4E62-A9DE-A09BDAB808C2}"/>
    <cellStyle name="Normal 2 2 3 7 5 2" xfId="6425" xr:uid="{B811165D-8875-4B73-88EB-2252DC77F157}"/>
    <cellStyle name="Normal 2 2 3 7 6" xfId="5943" xr:uid="{EC854445-FA07-4913-BE4A-1B18332319BF}"/>
    <cellStyle name="Normal 2 2 3 8" xfId="3248" xr:uid="{0FDE9ADC-B63D-47EA-B92C-D848162981B0}"/>
    <cellStyle name="Normal 2 2 3 8 2" xfId="4767" xr:uid="{BC4ACDEE-18FB-4689-BCB3-96C42D511C79}"/>
    <cellStyle name="Normal 2 2 3 8 2 2" xfId="5584" xr:uid="{6EF178D7-A4ED-405E-AFC8-34DDD9C9E3A3}"/>
    <cellStyle name="Normal 2 2 3 8 2 2 2" xfId="6312" xr:uid="{E6998505-5285-41B0-845D-5C2358751C70}"/>
    <cellStyle name="Normal 2 2 3 8 2 3" xfId="5830" xr:uid="{F84F39FA-B7D1-4BD5-9361-39DA95EAFBD4}"/>
    <cellStyle name="Normal 2 2 3 8 2 3 2" xfId="6553" xr:uid="{70346023-FE47-4F16-98E8-4E5099A9045E}"/>
    <cellStyle name="Normal 2 2 3 8 2 4" xfId="6071" xr:uid="{596537AD-C115-4E8E-ADAA-C4C224AEE809}"/>
    <cellStyle name="Normal 2 2 3 8 3" xfId="5298" xr:uid="{86DEF867-0A46-4DB6-B9E3-B5A67E38E02F}"/>
    <cellStyle name="Normal 2 2 3 8 3 2" xfId="6186" xr:uid="{4CFA0E51-9966-4BC7-8411-82336771A875}"/>
    <cellStyle name="Normal 2 2 3 8 4" xfId="5704" xr:uid="{8117B127-8DF0-433B-9A7A-AE34F2556364}"/>
    <cellStyle name="Normal 2 2 3 8 4 2" xfId="6427" xr:uid="{C4C62953-A413-4013-9CAD-3ACDBD48DAFA}"/>
    <cellStyle name="Normal 2 2 3 8 5" xfId="5945" xr:uid="{632F06C9-5723-4313-9BDF-FFCB2A089712}"/>
    <cellStyle name="Normal 2 2 3 9" xfId="4737" xr:uid="{6D76563D-CF34-401C-B610-7F36A3B19EE0}"/>
    <cellStyle name="Normal 2 2 3 9 2" xfId="5554" xr:uid="{CC8BB08C-841D-4086-811D-5F927104EDCD}"/>
    <cellStyle name="Normal 2 2 3 9 2 2" xfId="6282" xr:uid="{513C80F7-F9C5-478E-9950-13902C86998D}"/>
    <cellStyle name="Normal 2 2 3 9 3" xfId="5800" xr:uid="{564EA1A8-4646-48DA-8494-72700046C8E2}"/>
    <cellStyle name="Normal 2 2 3 9 3 2" xfId="6523" xr:uid="{4149B01C-2B2F-47ED-B4FB-74D959535438}"/>
    <cellStyle name="Normal 2 2 3 9 4" xfId="6041" xr:uid="{FCA7CBCE-0700-4D09-BCC1-40153828EC0D}"/>
    <cellStyle name="Normal 2 2 4" xfId="3249" xr:uid="{89511126-CF54-4E23-A57D-119BEFA11901}"/>
    <cellStyle name="Normal 2 2 5" xfId="3250" xr:uid="{1762429E-50A8-48B3-8D4D-9DB298E3174C}"/>
    <cellStyle name="Normal 2 2 6" xfId="3251" xr:uid="{A4DC36F0-7FE2-46A8-B6C4-42559AE7C1ED}"/>
    <cellStyle name="Normal 2 3" xfId="3252" xr:uid="{22A37E8F-49E2-45C9-B967-091382C93FB3}"/>
    <cellStyle name="Normal 2 3 2" xfId="3253" xr:uid="{35916482-AEE1-4B63-B6EA-8F9005863A0E}"/>
    <cellStyle name="Normal 2 3 3" xfId="3254" xr:uid="{0C0229D4-5B87-45E0-A915-034D51EEC13B}"/>
    <cellStyle name="Normal 2 3 4" xfId="3255" xr:uid="{F8629125-927A-49A2-8914-A79FFEF1613B}"/>
    <cellStyle name="Normal 2 4" xfId="3256" xr:uid="{CA446C7A-7DDD-4C59-B63C-A175F17C34BC}"/>
    <cellStyle name="Normal 2 4 2" xfId="3257" xr:uid="{C5E84196-1866-43E9-98F7-D4B40B0B1A67}"/>
    <cellStyle name="Normal 2 4 3" xfId="3258" xr:uid="{B1DAA452-36E5-4402-A710-350FE21EED3E}"/>
    <cellStyle name="Normal 2 4 4" xfId="3259" xr:uid="{C2812502-953A-4265-B335-2869C51F8B26}"/>
    <cellStyle name="Normal 2 5" xfId="3260" xr:uid="{DE6D01B7-28D1-4BAD-AD3B-5318CE92F578}"/>
    <cellStyle name="Normal 2 5 2" xfId="3261" xr:uid="{E6556A6F-E9AC-426E-8717-D3D83082BE23}"/>
    <cellStyle name="Normal 2 5 3" xfId="3262" xr:uid="{A6E0E187-4E3A-4B8F-8AEA-D15EC75971B0}"/>
    <cellStyle name="Normal 2 5 3 2" xfId="3263" xr:uid="{499ADB27-4D0C-4343-AB83-4EC949B495C0}"/>
    <cellStyle name="Normal 2 5 4" xfId="3264" xr:uid="{9EB8FD5D-9DAE-4027-91D7-98CA19C7E797}"/>
    <cellStyle name="Normal 2 5 4 2" xfId="4768" xr:uid="{8DCDC922-E3B2-4BFC-9D98-F7F1951E5C09}"/>
    <cellStyle name="Normal 2 5 4 3" xfId="4969" xr:uid="{C36DC06C-0CC6-4C29-855F-1F6B3D48891C}"/>
    <cellStyle name="Normal 2 6" xfId="3265" xr:uid="{409192BB-AC96-4963-9D0E-C9EB30F8049A}"/>
    <cellStyle name="Normal 2 6 2" xfId="3266" xr:uid="{D2F23FAD-8EEC-4456-90E2-EBA9CC127F1A}"/>
    <cellStyle name="Normal 2 6 3" xfId="3267" xr:uid="{5DAAC18E-3523-445A-8E37-9C16AC369F9D}"/>
    <cellStyle name="Normal 2 6 4" xfId="3268" xr:uid="{B4D59F92-D0E8-4157-ACFC-3AB703F07C99}"/>
    <cellStyle name="Normal 2 6 4 2" xfId="4769" xr:uid="{AD6418B2-FDF4-489C-BDE2-D4206693C2A8}"/>
    <cellStyle name="Normal 2 6 4 3" xfId="4968" xr:uid="{249AE8AD-540A-470A-BC8C-5F691F0529FB}"/>
    <cellStyle name="Normal 2 7" xfId="3269" xr:uid="{CD0F4ED6-F2CE-420B-A003-220AE4389D1F}"/>
    <cellStyle name="Normal 2 8" xfId="3270" xr:uid="{BC398F84-1CAB-4F08-A332-F0CF06F579B2}"/>
    <cellStyle name="Normal 2 8 2" xfId="3271" xr:uid="{4F2BA405-3D07-4CC4-8134-F45CF304ED02}"/>
    <cellStyle name="Normal 2 8 3" xfId="3272" xr:uid="{70309377-63C0-4F5F-A234-ADE130BDC919}"/>
    <cellStyle name="Normal 2 8 3 2" xfId="4770" xr:uid="{4C952844-9304-4A14-B598-155EBEBAAA44}"/>
    <cellStyle name="Normal 2 8 3 2 2" xfId="5585" xr:uid="{ECBD55BB-DDEE-437E-AEFE-0A2A47811792}"/>
    <cellStyle name="Normal 2 8 3 2 2 2" xfId="6313" xr:uid="{C99DF3D4-53BF-495F-A2F7-8E384D929640}"/>
    <cellStyle name="Normal 2 8 3 2 3" xfId="5831" xr:uid="{8001F806-8CD0-4457-A273-8A50EAA9C994}"/>
    <cellStyle name="Normal 2 8 3 2 3 2" xfId="6554" xr:uid="{266FDF99-1403-4481-9037-3DC4ABB0D54E}"/>
    <cellStyle name="Normal 2 8 3 2 4" xfId="6072" xr:uid="{16B6A374-6948-4B3A-A9E0-216A641F6E45}"/>
    <cellStyle name="Normal 2 8 3 3" xfId="5301" xr:uid="{F1F9C42E-A63F-4F5A-939E-87B7A50DDBBC}"/>
    <cellStyle name="Normal 2 8 3 3 2" xfId="6187" xr:uid="{F036FC09-2837-4464-AD98-C9EA5D3233D0}"/>
    <cellStyle name="Normal 2 8 3 4" xfId="5705" xr:uid="{EFE3CD85-E612-4549-94A7-723CF686DA9B}"/>
    <cellStyle name="Normal 2 8 3 4 2" xfId="6428" xr:uid="{4C3A198B-B9AB-49A6-8332-619041CD7A36}"/>
    <cellStyle name="Normal 2 8 3 5" xfId="5946" xr:uid="{997EAEE0-57F1-498E-BB47-8156CE9C4D0B}"/>
    <cellStyle name="Normal 2 9" xfId="3273" xr:uid="{1D1A344A-6EC8-4E5F-B8CB-995D8640E568}"/>
    <cellStyle name="Normal 2 9 2" xfId="3274" xr:uid="{562ABFAB-D6D9-4B3C-B716-734136D6E8E1}"/>
    <cellStyle name="Normal 2 9 3" xfId="3275" xr:uid="{8F94C76F-92A3-4202-96BE-E9307BC8FF19}"/>
    <cellStyle name="Normal 2 9 3 2" xfId="4771" xr:uid="{0B749625-5D7E-4354-9670-CE072F0DDA96}"/>
    <cellStyle name="Normal 2 9 3 3" xfId="5413" xr:uid="{8FE51CDF-AD52-4588-8F55-1E2C6513A9D3}"/>
    <cellStyle name="Normal 2_Pasqyrat financiare DIXHI PRINT -AL shpk" xfId="3276" xr:uid="{6B41B730-F689-42B1-A88D-863FDDFB966A}"/>
    <cellStyle name="Normal 20" xfId="4035" xr:uid="{B535FBF5-C0C1-44C0-B4BA-507F862AC15D}"/>
    <cellStyle name="Normal 21" xfId="6588" xr:uid="{07CB3D50-7C08-44FF-B926-E3037F7EE295}"/>
    <cellStyle name="Normal 21 2" xfId="6592" xr:uid="{1E404729-898F-427C-B879-FCC23645EA36}"/>
    <cellStyle name="Normal 22" xfId="6590" xr:uid="{2EBAF611-25C4-49E7-9533-0C9093E1FE82}"/>
    <cellStyle name="Normal 22 2" xfId="6594" xr:uid="{BB4F355E-AADC-41DB-B152-AAB981D66B6B}"/>
    <cellStyle name="Normal 23" xfId="2" xr:uid="{065069BD-372B-474C-A020-1753E323A797}"/>
    <cellStyle name="Normal 3" xfId="3277" xr:uid="{7467C44E-3DB6-4ECC-8333-B907EC7BFD81}"/>
    <cellStyle name="Normal 3 2" xfId="3278" xr:uid="{E45B6772-1DB9-4B36-9C18-D7900B41F798}"/>
    <cellStyle name="Normal 3 2 2" xfId="3279" xr:uid="{B6C66D1F-2CC4-4FD4-BF90-4A3F3ACE9B1F}"/>
    <cellStyle name="Normal 3 2 3" xfId="3280" xr:uid="{3C3AB8FD-7B64-403E-A00E-F057224CDFCA}"/>
    <cellStyle name="Normal 3 3" xfId="3281" xr:uid="{BFBEC8E1-6C42-4DED-892E-E32A2AED682A}"/>
    <cellStyle name="Normal 3 3 2" xfId="3282" xr:uid="{3570574E-E874-4C43-BA4A-63643EEAF6A0}"/>
    <cellStyle name="Normal 3 3 2 2" xfId="3283" xr:uid="{872AFBC0-2F68-47A3-B62D-04AD96EB48AD}"/>
    <cellStyle name="Normal 3 3 2 2 2" xfId="3284" xr:uid="{84634733-1E4F-4036-B083-98147214DB72}"/>
    <cellStyle name="Normal 3 3 2 2 3" xfId="3285" xr:uid="{AA57BB82-E30B-462A-A18C-B39A0FA229EC}"/>
    <cellStyle name="Normal 3 3 2 3" xfId="3286" xr:uid="{73B79EB5-4377-4923-A40F-11DF68677520}"/>
    <cellStyle name="Normal 3 3 2 4" xfId="3287" xr:uid="{A68F4387-2031-48C3-B198-0AEE2456C458}"/>
    <cellStyle name="Normal 3 3 2 4 2" xfId="3288" xr:uid="{92AA9133-B58B-4E6C-96DF-95C5666D448F}"/>
    <cellStyle name="Normal 3 3 2 5" xfId="3289" xr:uid="{BF580DA3-4E0B-4054-8D4F-6E156DEA9755}"/>
    <cellStyle name="Normal 3 3 2 5 2" xfId="3290" xr:uid="{60090C14-56B9-452F-827D-F5BCF3BCA684}"/>
    <cellStyle name="Normal 3 3 2 6" xfId="3291" xr:uid="{3854DB1B-488A-40DE-B767-52CC5F3C00B4}"/>
    <cellStyle name="Normal 3 3 2 6 2" xfId="4772" xr:uid="{CDC0A9EF-4B99-4E27-B7C3-9A1F36E57596}"/>
    <cellStyle name="Normal 3 3 2 6 3" xfId="4967" xr:uid="{B057EB30-CB5A-4029-AAC8-51D93E95B596}"/>
    <cellStyle name="Normal 3 3 3" xfId="3292" xr:uid="{14B999C5-F562-4EE3-B509-AFAF349BA59C}"/>
    <cellStyle name="Normal 3 3 3 2" xfId="3293" xr:uid="{A9E14A53-2FBC-47E9-8F8A-745913959F3D}"/>
    <cellStyle name="Normal 3 3 3 3" xfId="3294" xr:uid="{4EEE239A-9D76-425E-822D-A4E5ECE167FD}"/>
    <cellStyle name="Normal 3 4" xfId="3295" xr:uid="{0476A8DA-B942-49DC-9C49-7C58033F33A1}"/>
    <cellStyle name="Normal 3 4 2" xfId="3296" xr:uid="{16129801-DFAA-4279-886B-2E4790819DB4}"/>
    <cellStyle name="Normal 3 4 3" xfId="3297" xr:uid="{3B67778F-D94B-43F0-A982-421E41B8DFA4}"/>
    <cellStyle name="Normal 3 4 4" xfId="3298" xr:uid="{C7277FB0-3277-4D2B-BC9C-D8FA2791C65D}"/>
    <cellStyle name="Normal 3 4 5" xfId="3299" xr:uid="{5D916E58-F7C0-466D-98FB-2B1E18338705}"/>
    <cellStyle name="Normal 3 4 5 2" xfId="3300" xr:uid="{0D96289B-51D0-4848-8C36-2A87FE893AAD}"/>
    <cellStyle name="Normal 3 4 5 3" xfId="3301" xr:uid="{ADBA7D20-9434-4172-B67D-BE6200F36C5D}"/>
    <cellStyle name="Normal 3 4 5 4" xfId="3302" xr:uid="{22ABF377-B59B-407D-823B-518CBC255C93}"/>
    <cellStyle name="Normal 3 4 5 5" xfId="3303" xr:uid="{3BBFE4F4-318E-4B62-8F88-4D6CF6D94332}"/>
    <cellStyle name="Normal 3 4 5 6" xfId="4966" xr:uid="{38E5A580-0C47-4BCF-87CC-378B2C6AEB15}"/>
    <cellStyle name="Normal 3 4 6" xfId="3304" xr:uid="{3F34FEB3-2B4F-4815-AB95-1D21172C6181}"/>
    <cellStyle name="Normal 3 5" xfId="3305" xr:uid="{247C5196-ECF9-4037-898B-4D79E08DEEED}"/>
    <cellStyle name="Normal 3 5 2" xfId="3306" xr:uid="{070700EB-0207-4F25-BDD5-2796DB412950}"/>
    <cellStyle name="Normal 3 5 3" xfId="3307" xr:uid="{88461EEB-6674-4F6C-8F83-11D8744A9747}"/>
    <cellStyle name="Normal 3 5 4" xfId="3308" xr:uid="{6E572EA7-0678-4082-8AE2-90DB99B65F65}"/>
    <cellStyle name="Normal 3 5 5" xfId="3309" xr:uid="{64667CA5-2116-4106-9780-0E148D49D4ED}"/>
    <cellStyle name="Normal 3 5 6" xfId="3310" xr:uid="{762D218E-ED0B-4D66-9115-78F25D25E14C}"/>
    <cellStyle name="Normal 3 5 6 2" xfId="3311" xr:uid="{61FB94E6-0AFE-4555-83B3-EE86AAB79AE6}"/>
    <cellStyle name="Normal 3 5 6 3" xfId="3312" xr:uid="{EA24DF95-3166-4910-A234-E3261A2E3DD6}"/>
    <cellStyle name="Normal 3 5 6 4" xfId="3313" xr:uid="{BD4B48DA-4F9E-46ED-B2E3-DEED198C6A61}"/>
    <cellStyle name="Normal 3 5 7" xfId="3314" xr:uid="{13A095A9-A7DA-46F6-BB5F-8FD03A1A9B6F}"/>
    <cellStyle name="Normal 3 5 7 2" xfId="4773" xr:uid="{2878BC91-A2B0-48A2-82FF-363CD443CDEC}"/>
    <cellStyle name="Normal 3 5 7 3" xfId="4965" xr:uid="{4CE0C664-04B5-4516-AC8B-9DADBE9175C6}"/>
    <cellStyle name="Normal 3 5 8" xfId="3315" xr:uid="{4DD01D27-C62B-4C82-9E29-684FA2FA66D4}"/>
    <cellStyle name="Normal 3 5 8 2" xfId="4774" xr:uid="{30EDA8AF-28D9-4FA9-B98C-02FE50F69169}"/>
    <cellStyle name="Normal 3 5 8 3" xfId="4964" xr:uid="{239BD62C-7BEE-45B0-8B47-1DE5C2CAD6BB}"/>
    <cellStyle name="Normal 3 6" xfId="3316" xr:uid="{D7CBD0C9-E2D8-489B-8E14-3517C52FA6C7}"/>
    <cellStyle name="Normal 3 6 2" xfId="3317" xr:uid="{1516E5B4-5320-41FA-BC32-E5C61BC768C0}"/>
    <cellStyle name="Normal 3 6 3" xfId="3318" xr:uid="{8A34FA35-37AA-4CA4-BF4A-A57E3D0059C2}"/>
    <cellStyle name="Normal 3 6 4" xfId="3319" xr:uid="{97C2019F-99B5-43EE-BF13-6545FC8F329A}"/>
    <cellStyle name="Normal 3 6 5" xfId="4963" xr:uid="{306F6D90-F92B-48B2-94B8-6935B20A8294}"/>
    <cellStyle name="Normal 3 7" xfId="3320" xr:uid="{E77BAB2C-8063-4621-9A46-2E6837F6871A}"/>
    <cellStyle name="Normal 3 8" xfId="3321" xr:uid="{3823AB77-3339-4B1F-8710-18033EDA2708}"/>
    <cellStyle name="Normal 3 8 2" xfId="3322" xr:uid="{326C97AB-CF34-40F1-B8F6-9EABA6CB3DE7}"/>
    <cellStyle name="Normal 3 8 3" xfId="3323" xr:uid="{684A9C29-9249-4DB6-9BB9-0922B656E5B6}"/>
    <cellStyle name="Normal 3 8 3 2" xfId="4775" xr:uid="{DDBC4F95-B7EC-4FE3-A79B-019E4FA9C95C}"/>
    <cellStyle name="Normal 3 8 3 3" xfId="4962" xr:uid="{EDD06E67-4597-4B31-A7FB-4B0DD25536BD}"/>
    <cellStyle name="Normal 3 9" xfId="3324" xr:uid="{FA00E711-09F3-43FA-A836-68DDEFD3BDC7}"/>
    <cellStyle name="Normal 3 9 2" xfId="3325" xr:uid="{64642E3E-66C9-4FE7-B10B-6DB2E9DD152E}"/>
    <cellStyle name="Normal 3 9 2 2" xfId="4777" xr:uid="{1AF600EC-9CB2-4117-92B5-2C2C7E6FF4E5}"/>
    <cellStyle name="Normal 3 9 2 3" xfId="4960" xr:uid="{8EA8ED37-B844-4FD8-8B79-F380EA4AEECC}"/>
    <cellStyle name="Normal 3 9 3" xfId="3326" xr:uid="{7DADDB2B-B0C9-42A1-851C-25469F34C345}"/>
    <cellStyle name="Normal 3 9 4" xfId="4776" xr:uid="{F0AB249E-13F7-45A5-AC8A-083D33BBB1CD}"/>
    <cellStyle name="Normal 3 9 5" xfId="4961" xr:uid="{791BF29A-DE5E-4753-A510-A76EFFE71A7E}"/>
    <cellStyle name="Normal 4" xfId="3327" xr:uid="{9B8528C9-DE00-4672-B93F-04EF912469B3}"/>
    <cellStyle name="Normal 4 2" xfId="3328" xr:uid="{DC7BA436-4FFD-4302-A563-A18D0E812694}"/>
    <cellStyle name="Normal 4 2 2" xfId="3329" xr:uid="{E2127C62-16F3-4C7B-BB25-04ACEB8032CE}"/>
    <cellStyle name="Normal 4 2 3" xfId="3330" xr:uid="{A74B2896-11D3-4F0D-83F7-371ABA08E89A}"/>
    <cellStyle name="Normal 4 3" xfId="3331" xr:uid="{417A5B08-DBF1-4551-95EC-D6441B9A0A5D}"/>
    <cellStyle name="Normal 4 3 2" xfId="3332" xr:uid="{796D44D2-8CEA-40AF-9B12-A957808B8ABD}"/>
    <cellStyle name="Normal 4 3 2 10" xfId="5947" xr:uid="{3988EAAE-2C5E-4FF0-ABAE-65F2B544961B}"/>
    <cellStyle name="Normal 4 3 2 2" xfId="3333" xr:uid="{961A3BC5-6C6D-46AC-8090-293126909DAF}"/>
    <cellStyle name="Normal 4 3 2 2 2" xfId="3334" xr:uid="{D930A0FD-5572-4E8B-A5FD-CE6FBC67C725}"/>
    <cellStyle name="Normal 4 3 2 2 2 2" xfId="3335" xr:uid="{D874869E-0982-4A2E-A0B6-41BB20B5CD8A}"/>
    <cellStyle name="Normal 4 3 2 2 2 2 2" xfId="4781" xr:uid="{B1B721D8-5178-4912-B826-0F7A0702AEB0}"/>
    <cellStyle name="Normal 4 3 2 2 2 2 2 2" xfId="5590" xr:uid="{B832DB67-C44A-4B32-9625-15B52BBF8CE9}"/>
    <cellStyle name="Normal 4 3 2 2 2 2 2 2 2" xfId="6317" xr:uid="{B40142DC-A6E4-4F1A-BD4C-7723599DE074}"/>
    <cellStyle name="Normal 4 3 2 2 2 2 2 3" xfId="5835" xr:uid="{ECB4584A-4B2F-4394-BA43-FEE43F317594}"/>
    <cellStyle name="Normal 4 3 2 2 2 2 2 3 2" xfId="6558" xr:uid="{846F8B8F-160B-435A-A0F5-19E60E636C52}"/>
    <cellStyle name="Normal 4 3 2 2 2 2 2 4" xfId="6076" xr:uid="{600DC4E4-E4D9-43A0-9224-0087C45DA528}"/>
    <cellStyle name="Normal 4 3 2 2 2 2 3" xfId="5315" xr:uid="{FF801A81-07FC-4316-B33D-DA0E6DBEEEEB}"/>
    <cellStyle name="Normal 4 3 2 2 2 2 3 2" xfId="6191" xr:uid="{DB7BF4D9-94DC-45FD-AC01-A4976D34851D}"/>
    <cellStyle name="Normal 4 3 2 2 2 2 4" xfId="5709" xr:uid="{7A6BC54F-9D7D-4C25-82B4-3F9ECAF581F6}"/>
    <cellStyle name="Normal 4 3 2 2 2 2 4 2" xfId="6432" xr:uid="{843A2AB4-6FAA-4614-9983-032734F131FC}"/>
    <cellStyle name="Normal 4 3 2 2 2 2 5" xfId="5950" xr:uid="{3CF77349-D570-4FCC-AD32-0CB7425AE8A9}"/>
    <cellStyle name="Normal 4 3 2 2 2 3" xfId="4780" xr:uid="{70387C67-937A-4AED-AA75-26DF3A55063C}"/>
    <cellStyle name="Normal 4 3 2 2 2 3 2" xfId="5589" xr:uid="{98087281-3F65-441F-A1AB-22B016285C4C}"/>
    <cellStyle name="Normal 4 3 2 2 2 3 2 2" xfId="6316" xr:uid="{EBBA7AC1-AACA-4EB4-88EA-6894016A79C3}"/>
    <cellStyle name="Normal 4 3 2 2 2 3 3" xfId="5834" xr:uid="{AA300B98-AD78-4ECD-8FDC-84BA3F786804}"/>
    <cellStyle name="Normal 4 3 2 2 2 3 3 2" xfId="6557" xr:uid="{05812373-9AF5-4D0A-80CB-765A34D41024}"/>
    <cellStyle name="Normal 4 3 2 2 2 3 4" xfId="6075" xr:uid="{80C03BFD-3A18-4C05-AB5C-17463FCF4BC5}"/>
    <cellStyle name="Normal 4 3 2 2 2 4" xfId="5314" xr:uid="{AF24EB0F-2532-4E1E-AABD-6E233F90FA7E}"/>
    <cellStyle name="Normal 4 3 2 2 2 4 2" xfId="6190" xr:uid="{3C519A5C-D453-4AEC-A745-F36CF76B3E98}"/>
    <cellStyle name="Normal 4 3 2 2 2 5" xfId="5708" xr:uid="{7ACA5671-9373-4B34-9030-6E81D13EF724}"/>
    <cellStyle name="Normal 4 3 2 2 2 5 2" xfId="6431" xr:uid="{E5BD90F9-50AC-4E4A-B428-8D13D6A95BD2}"/>
    <cellStyle name="Normal 4 3 2 2 2 6" xfId="5949" xr:uid="{1B666B8D-1079-4325-96AD-E599B2911304}"/>
    <cellStyle name="Normal 4 3 2 2 3" xfId="3336" xr:uid="{5ECC2F3D-2FDB-4ABA-AAE4-3E8EF70BB3C1}"/>
    <cellStyle name="Normal 4 3 2 2 3 2" xfId="3337" xr:uid="{A3BF4D7E-C210-49B3-8A18-3F481D32F5C8}"/>
    <cellStyle name="Normal 4 3 2 2 3 2 2" xfId="4783" xr:uid="{C9DD4053-5814-4CDD-9D20-2932E0CAD299}"/>
    <cellStyle name="Normal 4 3 2 2 3 2 2 2" xfId="5592" xr:uid="{740BE287-33E8-4EEE-A0DA-3BC119C48367}"/>
    <cellStyle name="Normal 4 3 2 2 3 2 2 2 2" xfId="6319" xr:uid="{1357728C-35DF-4B77-A488-E70536BAD24F}"/>
    <cellStyle name="Normal 4 3 2 2 3 2 2 3" xfId="5837" xr:uid="{10BE44D2-5EAC-4A1B-8D03-453176D8B275}"/>
    <cellStyle name="Normal 4 3 2 2 3 2 2 3 2" xfId="6560" xr:uid="{199D5BE4-C760-41BD-8B25-F4674DCF9176}"/>
    <cellStyle name="Normal 4 3 2 2 3 2 2 4" xfId="6078" xr:uid="{238CD68A-A95B-4038-A614-781A8144320D}"/>
    <cellStyle name="Normal 4 3 2 2 3 2 3" xfId="5317" xr:uid="{4B8B085C-0FB3-4DCF-8C76-5B2D5215B7E0}"/>
    <cellStyle name="Normal 4 3 2 2 3 2 3 2" xfId="6193" xr:uid="{3620A896-FE4A-4ED4-8500-A4511A3B88CC}"/>
    <cellStyle name="Normal 4 3 2 2 3 2 4" xfId="5711" xr:uid="{275F6936-4088-4242-B465-D33058EFC3AA}"/>
    <cellStyle name="Normal 4 3 2 2 3 2 4 2" xfId="6434" xr:uid="{A31B2F83-ED0B-4E57-8C9D-7E92E790D11F}"/>
    <cellStyle name="Normal 4 3 2 2 3 2 5" xfId="5952" xr:uid="{50DB31E9-A624-4953-AC38-4A5752320A32}"/>
    <cellStyle name="Normal 4 3 2 2 3 3" xfId="4782" xr:uid="{51FFA2C7-D7A1-4D8A-B62D-BAFD91AEBD8A}"/>
    <cellStyle name="Normal 4 3 2 2 3 3 2" xfId="5591" xr:uid="{C1CE861F-499B-4A2E-AF22-988C3024F411}"/>
    <cellStyle name="Normal 4 3 2 2 3 3 2 2" xfId="6318" xr:uid="{4910FAA9-AC9F-49D7-BBD5-B23BF8F0C01D}"/>
    <cellStyle name="Normal 4 3 2 2 3 3 3" xfId="5836" xr:uid="{0A7E197A-CEAD-4883-8E33-07670DD4D81E}"/>
    <cellStyle name="Normal 4 3 2 2 3 3 3 2" xfId="6559" xr:uid="{72E073B9-CD99-41EC-A140-83730EDFAAEF}"/>
    <cellStyle name="Normal 4 3 2 2 3 3 4" xfId="6077" xr:uid="{3B6B09DD-9647-4699-918E-64B27DE4B8E9}"/>
    <cellStyle name="Normal 4 3 2 2 3 4" xfId="5316" xr:uid="{C6AE6A47-68AF-4CDC-BA02-9780DDE6056C}"/>
    <cellStyle name="Normal 4 3 2 2 3 4 2" xfId="6192" xr:uid="{3E43B12F-C79E-4444-8F9A-DFFB2E2AA243}"/>
    <cellStyle name="Normal 4 3 2 2 3 5" xfId="5710" xr:uid="{A5B9C10C-063C-49FF-A3C3-DC20670DFFB5}"/>
    <cellStyle name="Normal 4 3 2 2 3 5 2" xfId="6433" xr:uid="{9129A722-3810-4D2F-98FB-44B487291EDC}"/>
    <cellStyle name="Normal 4 3 2 2 3 6" xfId="5951" xr:uid="{EA0F20FD-7542-40DE-AF2D-059EE37141D4}"/>
    <cellStyle name="Normal 4 3 2 2 4" xfId="3338" xr:uid="{E56028A3-0E73-408D-A19F-3E47CE31672D}"/>
    <cellStyle name="Normal 4 3 2 2 4 2" xfId="4784" xr:uid="{56062C6D-8170-4C29-9828-2040220FF6EF}"/>
    <cellStyle name="Normal 4 3 2 2 4 2 2" xfId="5593" xr:uid="{4B4E087B-EA34-44DE-B716-1193FB45BEAE}"/>
    <cellStyle name="Normal 4 3 2 2 4 2 2 2" xfId="6320" xr:uid="{E399D1EC-B91B-4B63-8307-9C61C04720A2}"/>
    <cellStyle name="Normal 4 3 2 2 4 2 3" xfId="5838" xr:uid="{289035A4-706D-439E-91BD-90EA048F56FF}"/>
    <cellStyle name="Normal 4 3 2 2 4 2 3 2" xfId="6561" xr:uid="{E273E415-A668-4D45-8E65-F97788750192}"/>
    <cellStyle name="Normal 4 3 2 2 4 2 4" xfId="6079" xr:uid="{E1AE72E5-4189-407D-89C4-E24A9D21D496}"/>
    <cellStyle name="Normal 4 3 2 2 4 3" xfId="5318" xr:uid="{04531977-11F2-4173-8B6B-59B2B529CD3F}"/>
    <cellStyle name="Normal 4 3 2 2 4 3 2" xfId="6194" xr:uid="{A40C675D-1245-4E85-AE19-945290CF9A0A}"/>
    <cellStyle name="Normal 4 3 2 2 4 4" xfId="5712" xr:uid="{C1263274-70A8-4EC8-8459-B3531A6C4225}"/>
    <cellStyle name="Normal 4 3 2 2 4 4 2" xfId="6435" xr:uid="{40F92EE0-1008-4C54-84CD-EB396200B6B5}"/>
    <cellStyle name="Normal 4 3 2 2 4 5" xfId="5953" xr:uid="{ABC5B7C0-CFC2-4197-9035-5B4397FBB1BB}"/>
    <cellStyle name="Normal 4 3 2 2 5" xfId="4779" xr:uid="{3BA448F5-7789-44D3-B895-FBC1986621F9}"/>
    <cellStyle name="Normal 4 3 2 2 5 2" xfId="5588" xr:uid="{A40CDB27-F473-4962-B403-9BEBA7FB84A6}"/>
    <cellStyle name="Normal 4 3 2 2 5 2 2" xfId="6315" xr:uid="{C934FFAA-BAEF-4A51-8FEE-ABDCEF2DD575}"/>
    <cellStyle name="Normal 4 3 2 2 5 3" xfId="5833" xr:uid="{F048D3A9-8A72-415A-96BF-DE70C0D2FB7C}"/>
    <cellStyle name="Normal 4 3 2 2 5 3 2" xfId="6556" xr:uid="{E4B8D308-1439-43A4-AB56-E2C501338994}"/>
    <cellStyle name="Normal 4 3 2 2 5 4" xfId="6074" xr:uid="{C2621DED-9280-4456-9F67-A91DE2769F23}"/>
    <cellStyle name="Normal 4 3 2 2 6" xfId="5313" xr:uid="{3A782817-E823-4B04-8755-03A26806CF89}"/>
    <cellStyle name="Normal 4 3 2 2 6 2" xfId="6189" xr:uid="{6D4AE9F0-3891-45E2-A849-44FE1B367CE2}"/>
    <cellStyle name="Normal 4 3 2 2 7" xfId="5707" xr:uid="{BEDCFA33-B335-4A95-81ED-BA4BF3F64A37}"/>
    <cellStyle name="Normal 4 3 2 2 7 2" xfId="6430" xr:uid="{87BC617F-2023-4AC2-91D4-EA577DC573F9}"/>
    <cellStyle name="Normal 4 3 2 2 8" xfId="5948" xr:uid="{DA35583F-F6E1-4135-A1C2-E529B9147EA9}"/>
    <cellStyle name="Normal 4 3 2 3" xfId="3339" xr:uid="{1CBE54FC-1677-4C99-A711-2E680D9E5771}"/>
    <cellStyle name="Normal 4 3 2 3 2" xfId="3340" xr:uid="{966FD9F6-106B-4C7D-B513-EDA948DDCD93}"/>
    <cellStyle name="Normal 4 3 2 3 2 2" xfId="4786" xr:uid="{1880C9B4-D033-4B1F-BE2F-0B54ED5E9CF1}"/>
    <cellStyle name="Normal 4 3 2 3 2 2 2" xfId="5595" xr:uid="{7A4671E6-43D8-4CCF-9AF2-84A3DC294BE5}"/>
    <cellStyle name="Normal 4 3 2 3 2 2 2 2" xfId="6322" xr:uid="{8A4220AF-3BB9-4B14-B50E-2215BCEF0E03}"/>
    <cellStyle name="Normal 4 3 2 3 2 2 3" xfId="5840" xr:uid="{DD335AA8-2B3F-4C7F-B474-63BAEC9C8C2B}"/>
    <cellStyle name="Normal 4 3 2 3 2 2 3 2" xfId="6563" xr:uid="{932B1445-ECD1-4ECD-9F8A-2958E52E3B4A}"/>
    <cellStyle name="Normal 4 3 2 3 2 2 4" xfId="6081" xr:uid="{3B09895F-B101-4112-AB17-8AB6C1F11908}"/>
    <cellStyle name="Normal 4 3 2 3 2 3" xfId="5320" xr:uid="{B65D5D5E-8C20-45D2-91F4-373E7DFE6AAA}"/>
    <cellStyle name="Normal 4 3 2 3 2 3 2" xfId="6196" xr:uid="{EC7EE258-B1E6-494F-BF76-D2A2AD507D09}"/>
    <cellStyle name="Normal 4 3 2 3 2 4" xfId="5714" xr:uid="{2D01E903-7414-4EA4-B79A-72B13E05181C}"/>
    <cellStyle name="Normal 4 3 2 3 2 4 2" xfId="6437" xr:uid="{25A32947-294C-4390-B79C-0862B47B7E85}"/>
    <cellStyle name="Normal 4 3 2 3 2 5" xfId="5955" xr:uid="{88C5B5DE-2F4D-42EA-AD0D-6340CB135AE7}"/>
    <cellStyle name="Normal 4 3 2 3 3" xfId="4785" xr:uid="{9A2E0CB4-FEF2-4ED4-883A-AB7BCCC35A5C}"/>
    <cellStyle name="Normal 4 3 2 3 3 2" xfId="5594" xr:uid="{5045690D-9B9A-4862-A1A3-E208C3BA9A1C}"/>
    <cellStyle name="Normal 4 3 2 3 3 2 2" xfId="6321" xr:uid="{3840A1CE-F63E-4387-AE5D-DE538A7BB471}"/>
    <cellStyle name="Normal 4 3 2 3 3 3" xfId="5839" xr:uid="{4F4919FC-6A67-4500-AEB5-BEA03EBEB950}"/>
    <cellStyle name="Normal 4 3 2 3 3 3 2" xfId="6562" xr:uid="{7DD68E19-CB4B-47D2-BD14-B4A62E50DFAA}"/>
    <cellStyle name="Normal 4 3 2 3 3 4" xfId="6080" xr:uid="{FE1B1848-7694-4F44-81DD-8CD6E0330C03}"/>
    <cellStyle name="Normal 4 3 2 3 4" xfId="5319" xr:uid="{5F20D4E9-D202-4815-A0C0-610FA6E0ED20}"/>
    <cellStyle name="Normal 4 3 2 3 4 2" xfId="6195" xr:uid="{FA47A57E-E34B-4DB4-9703-7B7AD7F49F01}"/>
    <cellStyle name="Normal 4 3 2 3 5" xfId="5713" xr:uid="{26F20DE5-385E-4D07-8035-8234CAB3FB8E}"/>
    <cellStyle name="Normal 4 3 2 3 5 2" xfId="6436" xr:uid="{4E2EB8D2-2D43-484E-AFFC-B4014C01C64F}"/>
    <cellStyle name="Normal 4 3 2 3 6" xfId="5954" xr:uid="{AEB1F5C6-CE1B-4EB9-BCF8-20238A5DF5A2}"/>
    <cellStyle name="Normal 4 3 2 4" xfId="3341" xr:uid="{250B7804-92DF-4F1C-803E-EA2E4DF52D04}"/>
    <cellStyle name="Normal 4 3 2 4 2" xfId="3342" xr:uid="{D0D16853-F79B-4C22-8A34-75BFBBBCE204}"/>
    <cellStyle name="Normal 4 3 2 4 2 2" xfId="4788" xr:uid="{E515417B-6CC8-49F3-AC93-561969C05652}"/>
    <cellStyle name="Normal 4 3 2 4 2 2 2" xfId="5597" xr:uid="{215D64D1-DA57-4507-BA0E-AC1CAF876956}"/>
    <cellStyle name="Normal 4 3 2 4 2 2 2 2" xfId="6324" xr:uid="{5EE79D29-6C6D-4D33-8523-EC97712654AC}"/>
    <cellStyle name="Normal 4 3 2 4 2 2 3" xfId="5842" xr:uid="{47C5726A-C59C-4568-A7FD-9DFE075AE220}"/>
    <cellStyle name="Normal 4 3 2 4 2 2 3 2" xfId="6565" xr:uid="{779B39F8-7814-48CC-9F6E-621DA7170994}"/>
    <cellStyle name="Normal 4 3 2 4 2 2 4" xfId="6083" xr:uid="{046A070B-EFCB-44B1-9DBC-359D56C66C80}"/>
    <cellStyle name="Normal 4 3 2 4 2 3" xfId="5322" xr:uid="{B982D585-33C4-4E8B-9294-7C00BE7892BC}"/>
    <cellStyle name="Normal 4 3 2 4 2 3 2" xfId="6198" xr:uid="{F958AE3F-C6FF-4688-A2BD-9DAC71A2F314}"/>
    <cellStyle name="Normal 4 3 2 4 2 4" xfId="5716" xr:uid="{44DE6A89-5836-44D5-B408-90EC9ED2DD06}"/>
    <cellStyle name="Normal 4 3 2 4 2 4 2" xfId="6439" xr:uid="{C2ED359A-C0D3-4E88-82E5-254818D070C0}"/>
    <cellStyle name="Normal 4 3 2 4 2 5" xfId="5957" xr:uid="{4FD7B1F0-AC7E-4BF7-AB46-C46E10C37BF9}"/>
    <cellStyle name="Normal 4 3 2 4 3" xfId="4787" xr:uid="{D3406D15-B097-4E26-B2B9-01E413A302B0}"/>
    <cellStyle name="Normal 4 3 2 4 3 2" xfId="5596" xr:uid="{592EA6FE-03C4-471F-9007-96B4D6F6FC52}"/>
    <cellStyle name="Normal 4 3 2 4 3 2 2" xfId="6323" xr:uid="{230D8BE3-9BD8-4453-8BC0-CA25FCABB012}"/>
    <cellStyle name="Normal 4 3 2 4 3 3" xfId="5841" xr:uid="{01BEEF8B-B01F-46DE-AB09-45785AFF71B3}"/>
    <cellStyle name="Normal 4 3 2 4 3 3 2" xfId="6564" xr:uid="{5DF190D3-52B0-477F-A317-9CFC219CA766}"/>
    <cellStyle name="Normal 4 3 2 4 3 4" xfId="6082" xr:uid="{D4B4C281-A5F7-415B-82D8-FF2AAE05B1AF}"/>
    <cellStyle name="Normal 4 3 2 4 4" xfId="5321" xr:uid="{CBE22D8E-5756-4F00-B1A2-AA47FD905085}"/>
    <cellStyle name="Normal 4 3 2 4 4 2" xfId="6197" xr:uid="{68F85FA3-1302-4ABD-A9AC-06B4D3D65AFE}"/>
    <cellStyle name="Normal 4 3 2 4 5" xfId="5715" xr:uid="{6E855176-6A2C-47EC-9BFB-36FB23D4DDD1}"/>
    <cellStyle name="Normal 4 3 2 4 5 2" xfId="6438" xr:uid="{736CB223-B38A-4B2B-8D81-B6E00CD3A2F7}"/>
    <cellStyle name="Normal 4 3 2 4 6" xfId="5956" xr:uid="{4BDC331D-E592-4D6D-9F5C-D7EFE15CF51B}"/>
    <cellStyle name="Normal 4 3 2 5" xfId="3343" xr:uid="{071195D2-B2E6-4F38-8FAA-B93DFA0DC19A}"/>
    <cellStyle name="Normal 4 3 2 5 2" xfId="4789" xr:uid="{C7FC3088-33D8-4054-BAD5-65E7D82BBC95}"/>
    <cellStyle name="Normal 4 3 2 5 2 2" xfId="5598" xr:uid="{39358BD8-D417-4F60-9153-00AA44E99245}"/>
    <cellStyle name="Normal 4 3 2 5 2 2 2" xfId="6325" xr:uid="{E9EEE2F9-164A-47C4-881F-046EA1BCCFDF}"/>
    <cellStyle name="Normal 4 3 2 5 2 3" xfId="5843" xr:uid="{4A3012AD-B189-44BA-9EA3-59024C52D00F}"/>
    <cellStyle name="Normal 4 3 2 5 2 3 2" xfId="6566" xr:uid="{CC9CD34E-9EA7-49C1-9C7C-FADB429250E0}"/>
    <cellStyle name="Normal 4 3 2 5 2 4" xfId="6084" xr:uid="{55026C6B-C845-4D72-AED5-3AE56709667A}"/>
    <cellStyle name="Normal 4 3 2 5 3" xfId="5323" xr:uid="{106F81A8-805B-4B9D-89FA-034945D98C47}"/>
    <cellStyle name="Normal 4 3 2 5 3 2" xfId="6199" xr:uid="{001657C1-37CA-4498-ADA0-07947A79CA8A}"/>
    <cellStyle name="Normal 4 3 2 5 4" xfId="5717" xr:uid="{A2B53E4A-B01B-42E1-9F50-2B919DC62474}"/>
    <cellStyle name="Normal 4 3 2 5 4 2" xfId="6440" xr:uid="{7A435A3C-6E0C-4413-8E58-EF85F8883DB3}"/>
    <cellStyle name="Normal 4 3 2 5 5" xfId="5958" xr:uid="{2833B9F0-7921-4FFF-ACDB-65163D7344F2}"/>
    <cellStyle name="Normal 4 3 2 6" xfId="3344" xr:uid="{1D81F88C-8670-4A1F-8FE1-35F91BF9988E}"/>
    <cellStyle name="Normal 4 3 2 6 2" xfId="4790" xr:uid="{2CD944BD-508A-46BC-9BCF-DD393E55F677}"/>
    <cellStyle name="Normal 4 3 2 6 2 2" xfId="5599" xr:uid="{B9FD8526-1B05-4DDD-A501-AC8D966FD6B1}"/>
    <cellStyle name="Normal 4 3 2 6 2 2 2" xfId="6326" xr:uid="{3110646B-751B-4F16-89B1-4BF140B55C5B}"/>
    <cellStyle name="Normal 4 3 2 6 2 3" xfId="5844" xr:uid="{0629D5EE-37F4-4E84-A4DA-C8F972E2BC27}"/>
    <cellStyle name="Normal 4 3 2 6 2 3 2" xfId="6567" xr:uid="{7C41EF3F-3AD3-4E01-A0B0-91951E7745A0}"/>
    <cellStyle name="Normal 4 3 2 6 2 4" xfId="6085" xr:uid="{A1F0F069-35AE-4BA3-ACDA-1A9EF86174E8}"/>
    <cellStyle name="Normal 4 3 2 6 3" xfId="5324" xr:uid="{CACF0BB9-2DF0-4D2C-9784-7BD8465E703B}"/>
    <cellStyle name="Normal 4 3 2 6 3 2" xfId="6200" xr:uid="{CF5DC979-B654-4A3E-A2B7-0BFE363A17E5}"/>
    <cellStyle name="Normal 4 3 2 6 4" xfId="5718" xr:uid="{238AB4F1-27FB-4963-8F7D-ED5A41678A0B}"/>
    <cellStyle name="Normal 4 3 2 6 4 2" xfId="6441" xr:uid="{ED715F68-1E5E-49A9-8DA8-A17F03214D76}"/>
    <cellStyle name="Normal 4 3 2 6 5" xfId="5959" xr:uid="{77B4A771-5A9F-43F6-A375-8F5DE01D9A64}"/>
    <cellStyle name="Normal 4 3 2 7" xfId="4778" xr:uid="{9A00B2A3-E13F-4BAF-8209-E04F284D0DA9}"/>
    <cellStyle name="Normal 4 3 2 7 2" xfId="5587" xr:uid="{4433D80F-A864-40F1-8CCF-F8275330174F}"/>
    <cellStyle name="Normal 4 3 2 7 2 2" xfId="6314" xr:uid="{F2EF7F2F-B09C-44A0-8291-4577F605A216}"/>
    <cellStyle name="Normal 4 3 2 7 3" xfId="5832" xr:uid="{D304A99C-BE7F-42E0-B486-199852E378B8}"/>
    <cellStyle name="Normal 4 3 2 7 3 2" xfId="6555" xr:uid="{830FDB8B-0AED-4889-B58D-721A58EB2D5A}"/>
    <cellStyle name="Normal 4 3 2 7 4" xfId="6073" xr:uid="{4D83F8DB-F1CC-4314-AE17-E18F38E3F155}"/>
    <cellStyle name="Normal 4 3 2 8" xfId="5312" xr:uid="{279108D5-08EF-48D8-81DC-F0A41BA70B35}"/>
    <cellStyle name="Normal 4 3 2 8 2" xfId="6188" xr:uid="{AB094F5E-73DF-4777-BC62-B0766F20854D}"/>
    <cellStyle name="Normal 4 3 2 9" xfId="5706" xr:uid="{3A4A4BB8-1CF6-4227-9308-F0057B052866}"/>
    <cellStyle name="Normal 4 3 2 9 2" xfId="6429" xr:uid="{C30BC282-EB5E-4807-9BF1-69BAA624ECE0}"/>
    <cellStyle name="Normal 4 3 3" xfId="3345" xr:uid="{E4378836-742C-4BBA-8EF4-11473226DFF7}"/>
    <cellStyle name="Normal 4 3 4" xfId="3346" xr:uid="{F7525048-64F2-4D71-812F-83F8AA93878A}"/>
    <cellStyle name="Normal 4 3 5" xfId="3347" xr:uid="{3BDDD226-808D-4E4C-9757-0369351380E8}"/>
    <cellStyle name="Normal 4 3 6" xfId="3348" xr:uid="{07CB2071-86A1-4975-A6A6-54B3B8CFB709}"/>
    <cellStyle name="Normal 4 4" xfId="3349" xr:uid="{6034CB5A-A1D8-4F3C-AA8D-47D2C85CAF4C}"/>
    <cellStyle name="Normal 4 4 2" xfId="3350" xr:uid="{E6EF3DDF-D02C-40F3-8E58-B2BF94E9683C}"/>
    <cellStyle name="Normal 4 4 3" xfId="3351" xr:uid="{32CF0A39-CD3A-42FA-8D53-6D7A92489D61}"/>
    <cellStyle name="Normal 4 4 3 2" xfId="3352" xr:uid="{496CD1AA-3BAA-4E47-843D-AE1634574027}"/>
    <cellStyle name="Normal 4 4 3 3" xfId="3353" xr:uid="{32A77F64-E20B-45A1-9C66-AEDC32B6E21F}"/>
    <cellStyle name="Normal 4 4 3 4" xfId="3354" xr:uid="{E23D935B-9625-4482-8D68-84A4141F3A1E}"/>
    <cellStyle name="Normal 4 4 3 5" xfId="3355" xr:uid="{CF17D33C-C457-4B4E-AD91-E3FDF80FA970}"/>
    <cellStyle name="Normal 4 4 3 6" xfId="4959" xr:uid="{D53B89A1-2B3C-49EF-BB4B-9A664EF5F90A}"/>
    <cellStyle name="Normal 4 5" xfId="3356" xr:uid="{07EA1FD2-C0A6-4386-8E3A-C08CC92B5DF0}"/>
    <cellStyle name="Normal 4 5 2" xfId="3357" xr:uid="{39CE7C6B-A593-40FA-82BB-858E75999B4E}"/>
    <cellStyle name="Normal 4 5 3" xfId="3358" xr:uid="{ED20DE17-FB21-4139-8C94-9E09A873D355}"/>
    <cellStyle name="Normal 4 6" xfId="3359" xr:uid="{3A11858F-7778-47B5-9842-83E4EA02AD6D}"/>
    <cellStyle name="Normal 4 6 2" xfId="3360" xr:uid="{8E012625-2888-4B6E-B5C5-5D4060E52C7F}"/>
    <cellStyle name="Normal 4 7" xfId="3361" xr:uid="{BBFB89E3-B488-4488-A9E8-EBF0658959D5}"/>
    <cellStyle name="Normal 4 7 2" xfId="3362" xr:uid="{EA97D9C2-7E81-4976-B805-689E3F6F00A6}"/>
    <cellStyle name="Normal 4 7 2 2" xfId="4792" xr:uid="{F0F24F05-A01F-4D1D-9AB8-D78C0F36871E}"/>
    <cellStyle name="Normal 4 7 2 3" xfId="4957" xr:uid="{38F50C45-FDE3-4CD5-B4BB-6E5E1AAC31AD}"/>
    <cellStyle name="Normal 4 7 3" xfId="3363" xr:uid="{537C7339-6721-4B58-8104-10152CD4AD60}"/>
    <cellStyle name="Normal 4 7 4" xfId="4791" xr:uid="{92189EF1-5A1C-4CBA-86E1-34821804CC97}"/>
    <cellStyle name="Normal 4 7 5" xfId="4958" xr:uid="{1E25733C-EA9B-4CE9-A56A-B3A8237F54E7}"/>
    <cellStyle name="Normal 5" xfId="3364" xr:uid="{64D23880-81D2-4149-A4EA-44C0BCF10EA2}"/>
    <cellStyle name="Normal 5 2" xfId="3365" xr:uid="{1E43AD8F-E725-4D34-B917-33B30758C637}"/>
    <cellStyle name="Normal 5 2 2" xfId="3366" xr:uid="{8D2D043A-29D0-490A-8375-F5E57CA267D5}"/>
    <cellStyle name="Normal 5 2 2 2" xfId="3367" xr:uid="{1BF83EF0-E8CA-44CF-9519-6D87006EA6DB}"/>
    <cellStyle name="Normal 5 2 3" xfId="3368" xr:uid="{1A395454-0D63-40A0-92B9-0BF161566327}"/>
    <cellStyle name="Normal 5 3" xfId="3369" xr:uid="{9260C423-6156-4AF1-860D-2BFAA8ABC065}"/>
    <cellStyle name="Normal 5 3 2" xfId="4793" xr:uid="{29F1C5F5-C95D-472E-9A37-E03EBB6352FC}"/>
    <cellStyle name="Normal 5 3 3" xfId="4956" xr:uid="{DA6036B6-8262-4763-89FA-E73F5525B878}"/>
    <cellStyle name="Normal 6" xfId="3370" xr:uid="{B0616413-C4FF-4278-B4F8-84464FF8BCB7}"/>
    <cellStyle name="Normal 6 2" xfId="3371" xr:uid="{9F674D6E-C42B-4806-8018-B2DDB3B07686}"/>
    <cellStyle name="Normal 6 2 2" xfId="3372" xr:uid="{5E32025F-E9C7-4A72-83A9-C9E1826BE24F}"/>
    <cellStyle name="Normal 6 2 3" xfId="3373" xr:uid="{66151D17-51FE-4249-AC50-EDC96B9D2333}"/>
    <cellStyle name="Normal 6 2 3 2" xfId="3374" xr:uid="{7EF1DB8D-599D-4DA9-9230-DEFC3979D503}"/>
    <cellStyle name="Normal 6 2 3 3" xfId="3375" xr:uid="{9C2C77FC-7A8C-438C-AFA2-9F947D455961}"/>
    <cellStyle name="Normal 6 2 3 4" xfId="3376" xr:uid="{6D239ACB-122E-4870-BB81-378EA1B8FBE5}"/>
    <cellStyle name="Normal 6 2 3 4 2" xfId="4794" xr:uid="{94528F5A-58E5-43EC-86C6-253E95DE70D3}"/>
    <cellStyle name="Normal 6 2 3 4 3" xfId="5412" xr:uid="{65FA4F7B-9A71-4D9A-B9F3-A2F73E31AC6F}"/>
    <cellStyle name="Normal 6 2 4" xfId="3377" xr:uid="{36E8F95E-32B2-4C89-952D-0CCC14691F44}"/>
    <cellStyle name="Normal 6 2 4 2" xfId="3378" xr:uid="{50942A4F-E3E5-402C-BB64-077B8E21CBE0}"/>
    <cellStyle name="Normal 6 3" xfId="3379" xr:uid="{472071A7-5052-4A34-8B44-EBABE80F96CA}"/>
    <cellStyle name="Normal 6 3 2" xfId="3380" xr:uid="{C67692F6-5C76-44BB-95DB-FF51F6AA83FB}"/>
    <cellStyle name="Normal 6 3 2 2" xfId="3381" xr:uid="{2690C48A-A4A7-4067-BFA4-A106FB827F35}"/>
    <cellStyle name="Normal 6 3 2 2 2" xfId="3382" xr:uid="{36E27630-5060-44BF-8283-066C8A39AAF9}"/>
    <cellStyle name="Normal 6 3 2 2 3" xfId="3383" xr:uid="{5BE4AC06-6AA5-4AF9-B80B-D746E2C1DC9C}"/>
    <cellStyle name="Normal 6 3 2 2 3 2" xfId="4795" xr:uid="{8358F651-068F-47A8-845C-FE4CFC9BD5BC}"/>
    <cellStyle name="Normal 6 3 2 2 3 3" xfId="4955" xr:uid="{584CC219-EAB3-4560-948D-2E828A734867}"/>
    <cellStyle name="Normal 6 3 3" xfId="3384" xr:uid="{6880570D-9C57-4341-B415-26A101F83B56}"/>
    <cellStyle name="Normal 6 3 3 2" xfId="3385" xr:uid="{F4B0FE20-96D2-4E98-BA3F-CB7B7DCA47F5}"/>
    <cellStyle name="Normal 6 3 3 3" xfId="3386" xr:uid="{4CA90D80-D4C0-44F5-9AA9-85CD2ADF8C9B}"/>
    <cellStyle name="Normal 6 3 3 3 2" xfId="4796" xr:uid="{DB7BA345-A7FF-46AC-A49E-104DB5BF8F6A}"/>
    <cellStyle name="Normal 6 3 3 3 3" xfId="4954" xr:uid="{33149C93-14EC-44CB-A562-AB6B13ED5707}"/>
    <cellStyle name="Normal 6 3 4" xfId="3387" xr:uid="{8B5BC901-D783-4A35-B5D4-8CE0FDCD5EE5}"/>
    <cellStyle name="Normal 6 3 4 2" xfId="3388" xr:uid="{2282755F-4A6E-457A-BD21-361410F55062}"/>
    <cellStyle name="Normal 6 3 4 2 2" xfId="3389" xr:uid="{62FAD5F1-00B0-468D-9536-4D2149B59743}"/>
    <cellStyle name="Normal 6 3 4 2 3" xfId="3390" xr:uid="{E0ECCECF-172D-4D36-A77F-533B471ADFCD}"/>
    <cellStyle name="Normal 6 3 4 2 3 2" xfId="4797" xr:uid="{7F145F3E-ACE0-4AC6-A0AA-F8A0D5BF7506}"/>
    <cellStyle name="Normal 6 3 4 2 3 3" xfId="4952" xr:uid="{70EBF5DD-973C-4C46-BC09-5F079420E82C}"/>
    <cellStyle name="Normal 6 3 4 3" xfId="3391" xr:uid="{229D56D2-E1C7-45DD-B259-7704F8D163D7}"/>
    <cellStyle name="Normal 6 3 4 4" xfId="3392" xr:uid="{E7E0CD60-682F-4EC9-A1DB-9AD02716A4E3}"/>
    <cellStyle name="Normal 6 3 4 5" xfId="4953" xr:uid="{FD617731-4BD3-456E-9938-6382CEC4B76C}"/>
    <cellStyle name="Normal 6 4" xfId="3393" xr:uid="{917DD4F7-4310-4E4D-8B0D-FE104510DB71}"/>
    <cellStyle name="Normal 6 4 2" xfId="3394" xr:uid="{9C6E769B-01DF-4DC8-96AC-19EDEE0E621A}"/>
    <cellStyle name="Normal 6 4 2 2" xfId="3395" xr:uid="{7AE0EE55-A198-4693-ADDE-DD3F3E3C7206}"/>
    <cellStyle name="Normal 6 4 2 3" xfId="3396" xr:uid="{C680F773-F358-460E-BEA5-116110465B8C}"/>
    <cellStyle name="Normal 6 4 2 3 2" xfId="4798" xr:uid="{2A151D47-821B-43AA-BEB1-D12B14A31690}"/>
    <cellStyle name="Normal 6 4 2 3 3" xfId="4951" xr:uid="{D4283431-9D89-4DC1-95A9-BA4316C1B88E}"/>
    <cellStyle name="Normal 6 4 3" xfId="3397" xr:uid="{81545A1A-C8F7-47A1-B0DF-C64980E54D29}"/>
    <cellStyle name="Normal 6 4 4" xfId="3398" xr:uid="{93139239-EB81-49D9-89B9-721C3E195896}"/>
    <cellStyle name="Normal 6 5" xfId="3399" xr:uid="{95165FD9-966F-47DC-A2C3-AAE549E1B5E2}"/>
    <cellStyle name="Normal 6 5 2" xfId="3400" xr:uid="{ADCB9253-DC57-4F82-AAC8-0874D0369F55}"/>
    <cellStyle name="Normal 6 5 3" xfId="3401" xr:uid="{10D58C35-E625-4317-A984-518DB465C6DE}"/>
    <cellStyle name="Normal 6 5 3 2" xfId="4799" xr:uid="{FF4E74D4-1DD0-4F4D-9AF2-9BFEEFD1BC71}"/>
    <cellStyle name="Normal 6 5 3 3" xfId="4950" xr:uid="{B7D14ED0-2ECD-4629-BCD2-CBE03DDFF89C}"/>
    <cellStyle name="Normal 6 5 4" xfId="3402" xr:uid="{84CC2695-0363-4C60-95C0-BC19D34DF0FE}"/>
    <cellStyle name="Normal 6 6" xfId="3403" xr:uid="{7AC6BB9A-6C42-49F7-8F3C-76C0C5D10C4D}"/>
    <cellStyle name="Normal 6 7" xfId="3404" xr:uid="{E06E6298-5C82-4C11-9CBD-931FD8319C17}"/>
    <cellStyle name="Normal 6 8" xfId="3405" xr:uid="{36464B33-A849-4B7C-8441-544DAA1B7780}"/>
    <cellStyle name="Normal 6 8 2" xfId="3406" xr:uid="{61FF7CCA-44D2-4611-8F62-607F4349D8EF}"/>
    <cellStyle name="Normal 6 8 3" xfId="3407" xr:uid="{88437D85-1B38-4D99-88A8-88023E6BC166}"/>
    <cellStyle name="Normal 6 8 4" xfId="3408" xr:uid="{8AF65E78-6686-4B1E-8DBB-C38F4ED4713A}"/>
    <cellStyle name="Normal 6 8 5" xfId="4949" xr:uid="{F7FE0033-92C6-4732-8372-A57EAD7E2B6F}"/>
    <cellStyle name="Normal 6 9" xfId="3409" xr:uid="{BB229D2E-0CA9-4471-986F-77C1452AC705}"/>
    <cellStyle name="Normal 7" xfId="3410" xr:uid="{419F8105-A367-49C5-89C0-4FD14B08F038}"/>
    <cellStyle name="Normal 7 2" xfId="3411" xr:uid="{5CBC31D2-B37A-4E3B-AC73-3A99A597768D}"/>
    <cellStyle name="Normal 7 2 2" xfId="3412" xr:uid="{E7BC2293-F6DB-4A5C-A0FE-865A7906CF6E}"/>
    <cellStyle name="Normal 7 2 2 2" xfId="3413" xr:uid="{4AE97035-5CB6-44B9-9091-15E5D4FC5798}"/>
    <cellStyle name="Normal 7 2 2 3" xfId="3414" xr:uid="{E58BEAF7-F80C-4BE0-9E16-65CB80130A28}"/>
    <cellStyle name="Normal 7 2 3" xfId="3415" xr:uid="{9724B538-1AB9-491A-BD66-3973B28E37B9}"/>
    <cellStyle name="Normal 7 2 3 2" xfId="3416" xr:uid="{7DF2F5E6-A4C7-4355-898F-4EA2DC8F4D26}"/>
    <cellStyle name="Normal 7 2 3 3" xfId="3417" xr:uid="{755CA2E5-749F-43AB-843D-95DA0A306E2D}"/>
    <cellStyle name="Normal 7 2 4" xfId="3418" xr:uid="{462B2983-3CB9-4E59-B289-712558F5AD28}"/>
    <cellStyle name="Normal 7 2 4 2" xfId="3419" xr:uid="{F27E06C4-B4BB-45A5-8960-9A4E973470D0}"/>
    <cellStyle name="Normal 7 2 4 3" xfId="3420" xr:uid="{1296C20A-E41B-4AD6-86AA-A2B5F174047F}"/>
    <cellStyle name="Normal 7 2 4 4" xfId="3421" xr:uid="{7821D71D-6599-4889-9C95-D8332E6800DB}"/>
    <cellStyle name="Normal 7 2 4 4 2" xfId="4800" xr:uid="{0DEEEF95-6903-4B19-BEE1-246DC019BFA0}"/>
    <cellStyle name="Normal 7 2 4 4 3" xfId="4948" xr:uid="{2353CE79-B255-44C5-934B-8D2A1942DF22}"/>
    <cellStyle name="Normal 7 2 5" xfId="3422" xr:uid="{ED841B64-4350-4C5F-8C08-93D76ED27CA1}"/>
    <cellStyle name="Normal 7 2 6" xfId="3423" xr:uid="{F74D22C8-75EB-4C74-8FF9-F78E64229616}"/>
    <cellStyle name="Normal 7 2 7" xfId="3424" xr:uid="{77E2673B-CE0B-471D-82C3-D75C107BB415}"/>
    <cellStyle name="Normal 7 2 7 2" xfId="3425" xr:uid="{43FF6D8D-654F-4CB2-A2FC-1806B7F42672}"/>
    <cellStyle name="Normal 7 3" xfId="3426" xr:uid="{DEE62684-4E63-4E46-9208-C84A64D0F791}"/>
    <cellStyle name="Normal 7 3 2" xfId="3427" xr:uid="{376358A2-D872-4079-8060-283B89E78047}"/>
    <cellStyle name="Normal 7 3 2 2" xfId="3428" xr:uid="{FECD16BC-8FAA-4FF2-B6C5-52BE5524C8A0}"/>
    <cellStyle name="Normal 7 3 2 3" xfId="3429" xr:uid="{8E41818D-3F34-4EC5-817E-2B9E5F781345}"/>
    <cellStyle name="Normal 7 3 3" xfId="3430" xr:uid="{08B90778-5F74-490C-87E0-43F6466474D2}"/>
    <cellStyle name="Normal 7 3 4" xfId="3431" xr:uid="{B2ADA12F-8928-4E61-80EE-6AF796E047D4}"/>
    <cellStyle name="Normal 7 3 4 2" xfId="3432" xr:uid="{9A129C64-619D-4748-8B48-070B602008CD}"/>
    <cellStyle name="Normal 7 3 5" xfId="3433" xr:uid="{9D995EDB-AA82-486E-85AB-BD5923771EDF}"/>
    <cellStyle name="Normal 7 3 5 2" xfId="4801" xr:uid="{7C69E1AC-BE96-45E2-8FDD-A7498A616FE0}"/>
    <cellStyle name="Normal 7 3 5 3" xfId="4947" xr:uid="{42A1B9A7-5D2E-4BFF-B1A1-B3C4679CDF10}"/>
    <cellStyle name="Normal 7 4" xfId="3434" xr:uid="{3171DC58-D712-4D67-A5B5-70C9C7FF53A7}"/>
    <cellStyle name="Normal 7 4 2" xfId="3435" xr:uid="{6EA5197C-1B6D-461B-B757-543FFA3068B4}"/>
    <cellStyle name="Normal 7 4 2 2" xfId="3436" xr:uid="{8DA4F6A3-4BA0-4706-9399-DD4F6BEA51A0}"/>
    <cellStyle name="Normal 7 4 2 3" xfId="3437" xr:uid="{68F26260-02CC-46B5-8CE8-435044F99416}"/>
    <cellStyle name="Normal 7 4 2 4" xfId="3438" xr:uid="{48F842B9-E77A-45B8-9308-F4666793859E}"/>
    <cellStyle name="Normal 7 4 3" xfId="3439" xr:uid="{9A0BDCB8-E305-4AE0-B97B-E47CB65ED4F4}"/>
    <cellStyle name="Normal 7 4 3 2" xfId="4802" xr:uid="{9F6DD191-F6E6-4540-B365-B748FEF52F5F}"/>
    <cellStyle name="Normal 7 4 3 3" xfId="4946" xr:uid="{F728115F-AFD1-4511-ADB2-02C04FB67B06}"/>
    <cellStyle name="Normal 7 5" xfId="3440" xr:uid="{F42B876D-63BD-4A7C-8C5E-5FB9C8F3645B}"/>
    <cellStyle name="Normal 7 5 2" xfId="3441" xr:uid="{1046CEE0-5E82-4324-B1F9-A69D835C574B}"/>
    <cellStyle name="Normal 7 6" xfId="3442" xr:uid="{31BAF7CF-E54A-4BCA-B25F-597931529A40}"/>
    <cellStyle name="Normal 7 6 2" xfId="3443" xr:uid="{723FBCEB-B446-4DFE-BF7A-2F8DD448201E}"/>
    <cellStyle name="Normal 7 6 3" xfId="3444" xr:uid="{B7D2F1C8-7A6D-4C9D-B4AB-6C5D338760E3}"/>
    <cellStyle name="Normal 7 6 4" xfId="3445" xr:uid="{6F989BB9-C7C0-4E02-A2FF-D24503AEFC9B}"/>
    <cellStyle name="Normal 7 6 5" xfId="3446" xr:uid="{7727B75A-A588-47B0-96BF-644DE0269841}"/>
    <cellStyle name="Normal 7 6 6" xfId="4945" xr:uid="{2662AB47-58E4-4DD7-BA9F-F9B6527FE4E6}"/>
    <cellStyle name="Normal 8" xfId="3447" xr:uid="{01A00CDC-63D9-4E7D-9AD6-940F763ADA1C}"/>
    <cellStyle name="Normal 8 2" xfId="3448" xr:uid="{A29C459F-BEC3-40FA-8487-75079EFD6062}"/>
    <cellStyle name="Normal 8 2 2" xfId="3449" xr:uid="{FA7E365B-2682-46D4-8EBB-AB80105E54ED}"/>
    <cellStyle name="Normal 8 2 2 2" xfId="3450" xr:uid="{859BF6FA-C9B6-4D1F-925B-B13993088855}"/>
    <cellStyle name="Normal 8 2 2 3" xfId="3451" xr:uid="{97249C4E-98C0-4C22-8F24-77F8A7517DDC}"/>
    <cellStyle name="Normal 8 2 3" xfId="3452" xr:uid="{B8A3704F-D63F-43B5-A804-197CE88DB5F1}"/>
    <cellStyle name="Normal 8 2 4" xfId="3453" xr:uid="{A6BC472F-7900-4085-89F1-9FB653DDA881}"/>
    <cellStyle name="Normal 8 2 4 2" xfId="4803" xr:uid="{536B667A-7B28-40CC-95DE-31F57667B3D6}"/>
    <cellStyle name="Normal 8 2 4 3" xfId="4943" xr:uid="{ED09AC43-1A49-4C71-8DC2-3DF9A45637AB}"/>
    <cellStyle name="Normal 8 3" xfId="3454" xr:uid="{CCB93844-1A3A-4FEC-A8D6-6BBF1C566E7C}"/>
    <cellStyle name="Normal 8 3 2" xfId="3455" xr:uid="{D650E2A2-E296-40FB-9794-B41724AA96E8}"/>
    <cellStyle name="Normal 8 3 3" xfId="3456" xr:uid="{2A071BC6-AC60-42B8-B030-39C674133D7B}"/>
    <cellStyle name="Normal 8 3 3 2" xfId="4804" xr:uid="{D9E30ACE-5448-4CD9-A789-D7011ED66DE2}"/>
    <cellStyle name="Normal 8 3 3 3" xfId="4942" xr:uid="{8A48314B-CFC1-41A1-8141-58074B104A59}"/>
    <cellStyle name="Normal 8 4" xfId="3457" xr:uid="{DE4E339E-E13C-48DB-823D-1C1235E73B59}"/>
    <cellStyle name="Normal 8 4 2" xfId="3458" xr:uid="{7DFB2683-895E-4F31-AF64-A99FD297F62E}"/>
    <cellStyle name="Normal 8 4 3" xfId="3459" xr:uid="{3EE51590-EA96-4E32-91EF-587FB2CDC81E}"/>
    <cellStyle name="Normal 8 5" xfId="3460" xr:uid="{A162CDE2-58A0-4299-BEA0-22D5143ECF59}"/>
    <cellStyle name="Normal 8 5 2" xfId="3461" xr:uid="{0EEB1F46-74E9-4304-B583-43D58E807672}"/>
    <cellStyle name="Normal 8 5 3" xfId="3462" xr:uid="{074330A2-6915-4186-8B54-AB3C647AD0C7}"/>
    <cellStyle name="Normal 8 5 3 2" xfId="4805" xr:uid="{E12BDBEA-7047-448E-B113-7F58DCC91A9C}"/>
    <cellStyle name="Normal 8 5 3 3" xfId="4941" xr:uid="{DE3BFCC9-384F-4DF2-B73E-DF852A2A813B}"/>
    <cellStyle name="Normal 8 5 4" xfId="3463" xr:uid="{B025A1C9-7658-4CDB-9B47-D773A208B00F}"/>
    <cellStyle name="Normal 8 5 5" xfId="3464" xr:uid="{6E6EC354-1D28-4642-BDA9-6C36C70DA57A}"/>
    <cellStyle name="Normal 8 5 6" xfId="3465" xr:uid="{8E820033-EF8A-4AE7-8B1D-D7AA90E30EA2}"/>
    <cellStyle name="Normal 8 6" xfId="3466" xr:uid="{1F7C1447-6C14-49C6-8D91-24C1D67FBEB0}"/>
    <cellStyle name="Normal 8 7" xfId="3467" xr:uid="{3D5E998C-71EC-474E-92BE-D177D548FC1B}"/>
    <cellStyle name="Normal 8 7 2" xfId="4806" xr:uid="{40BE2BF0-C0A9-495A-B94B-4A8C0F25884C}"/>
    <cellStyle name="Normal 8 7 3" xfId="4940" xr:uid="{8F90CB06-5939-4AF9-BF2D-41A23465A000}"/>
    <cellStyle name="Normal 8 8" xfId="4944" xr:uid="{57900F5C-BC7B-4858-AD0F-A4F6182533C9}"/>
    <cellStyle name="Normal 9" xfId="3468" xr:uid="{88A06B1A-C3B6-4020-857B-2B9F166B6B07}"/>
    <cellStyle name="Normal 9 10" xfId="3469" xr:uid="{C35267D0-D1EF-44CB-BB07-091F4DC85ED9}"/>
    <cellStyle name="Normal 9 10 2" xfId="4807" xr:uid="{08B6AEA4-A397-4A93-8293-80D8C39BAEF3}"/>
    <cellStyle name="Normal 9 10 3" xfId="5411" xr:uid="{1C352E58-CBA3-41F7-BF92-7472C47A376A}"/>
    <cellStyle name="Normal 9 11" xfId="4939" xr:uid="{7DACEF29-A247-4488-94D1-D90A44CAA2F9}"/>
    <cellStyle name="Normal 9 2" xfId="3470" xr:uid="{4A80264B-48A7-4FE6-A4BE-C278954C5FFE}"/>
    <cellStyle name="Normal 9 2 2" xfId="3471" xr:uid="{48C78B9B-CC95-4C7D-BDA7-1F5E7C2BEE46}"/>
    <cellStyle name="Normal 9 2 2 2" xfId="3472" xr:uid="{0A08E9E9-235C-45B1-9462-49FED3A848C5}"/>
    <cellStyle name="Normal 9 2 2 2 2" xfId="3473" xr:uid="{DDDC56F7-058D-4CD9-ACEF-F4EBC9272AFA}"/>
    <cellStyle name="Normal 9 2 2 2 2 2" xfId="4810" xr:uid="{D696A7BA-CC6A-4356-AB13-1C3B4494E2CD}"/>
    <cellStyle name="Normal 9 2 2 2 2 2 2" xfId="5605" xr:uid="{7E0878D5-D10B-4CD9-8CC6-125EFC1414E6}"/>
    <cellStyle name="Normal 9 2 2 2 2 2 2 2" xfId="6329" xr:uid="{695CF749-0E05-4A23-87E6-A0518AB3316A}"/>
    <cellStyle name="Normal 9 2 2 2 2 2 3" xfId="5847" xr:uid="{A3FF1231-0D9A-4837-86D1-B6E910876C67}"/>
    <cellStyle name="Normal 9 2 2 2 2 2 3 2" xfId="6570" xr:uid="{5A05417B-61E8-40EB-9E97-6BE939C0E7B6}"/>
    <cellStyle name="Normal 9 2 2 2 2 2 4" xfId="6088" xr:uid="{A3CC7BBA-49C4-4D42-B87C-8EDC7E424FE8}"/>
    <cellStyle name="Normal 9 2 2 2 2 3" xfId="5355" xr:uid="{3C6A8BA7-6BFF-456C-A3DD-D29099BAFD74}"/>
    <cellStyle name="Normal 9 2 2 2 2 3 2" xfId="6203" xr:uid="{75D15A00-E9F8-4A63-A47C-A285835B2E76}"/>
    <cellStyle name="Normal 9 2 2 2 2 4" xfId="5721" xr:uid="{19BD5686-F18D-4DD3-B57C-20CF99435DC8}"/>
    <cellStyle name="Normal 9 2 2 2 2 4 2" xfId="6444" xr:uid="{37325CBA-D15E-40D3-9170-5CE4E2ACAE6C}"/>
    <cellStyle name="Normal 9 2 2 2 2 5" xfId="5962" xr:uid="{1AA42FEC-1008-466B-AE77-C43A45EC3D0E}"/>
    <cellStyle name="Normal 9 2 2 2 3" xfId="4809" xr:uid="{8496D27F-E021-4ED9-9FBB-D0AF126D3A5F}"/>
    <cellStyle name="Normal 9 2 2 2 3 2" xfId="5604" xr:uid="{135DAEE3-1B4F-47E2-BEF5-EE22FFF80CF9}"/>
    <cellStyle name="Normal 9 2 2 2 3 2 2" xfId="6328" xr:uid="{ABCEBB57-B348-4FF5-85CB-B0B6BE2D9531}"/>
    <cellStyle name="Normal 9 2 2 2 3 3" xfId="5846" xr:uid="{53932FBB-E275-4ABA-9434-0D1F208754BA}"/>
    <cellStyle name="Normal 9 2 2 2 3 3 2" xfId="6569" xr:uid="{438C956F-9784-4F20-9EB3-70CD50677734}"/>
    <cellStyle name="Normal 9 2 2 2 3 4" xfId="6087" xr:uid="{08159D04-9E78-4731-B2DD-2BDEC59BBDEA}"/>
    <cellStyle name="Normal 9 2 2 2 4" xfId="5354" xr:uid="{5EA2F55B-1727-4126-BC3F-031A5D688614}"/>
    <cellStyle name="Normal 9 2 2 2 4 2" xfId="6202" xr:uid="{987577FA-63D5-44FC-A2A7-C84D34D45E57}"/>
    <cellStyle name="Normal 9 2 2 2 5" xfId="5720" xr:uid="{DEA36620-2F56-490F-8A80-0FA5B629B215}"/>
    <cellStyle name="Normal 9 2 2 2 5 2" xfId="6443" xr:uid="{7DBDF53A-3592-438E-B4CC-72A03DA02AA0}"/>
    <cellStyle name="Normal 9 2 2 2 6" xfId="5961" xr:uid="{7494A2D6-0626-43E5-B37B-491F5845D286}"/>
    <cellStyle name="Normal 9 2 2 3" xfId="3474" xr:uid="{1B48DFFC-6011-4949-9A85-72265190F156}"/>
    <cellStyle name="Normal 9 2 2 3 2" xfId="3475" xr:uid="{07BA4A49-3736-48A0-AD1A-325EC8FC7AD2}"/>
    <cellStyle name="Normal 9 2 2 3 2 2" xfId="4812" xr:uid="{8503C186-18F0-4C78-8891-01D134F5FD31}"/>
    <cellStyle name="Normal 9 2 2 3 2 2 2" xfId="5607" xr:uid="{2C3242C8-F029-48F3-AA38-8085470B74EC}"/>
    <cellStyle name="Normal 9 2 2 3 2 2 2 2" xfId="6331" xr:uid="{A520FA97-D7BA-484B-A379-B3457A0702AE}"/>
    <cellStyle name="Normal 9 2 2 3 2 2 3" xfId="5849" xr:uid="{2322A75C-78A3-4DED-AA1B-D13C3E69A541}"/>
    <cellStyle name="Normal 9 2 2 3 2 2 3 2" xfId="6572" xr:uid="{C274D105-0B3E-417D-B93E-2D7245E1A0EF}"/>
    <cellStyle name="Normal 9 2 2 3 2 2 4" xfId="6090" xr:uid="{8AD49DE3-24CB-4176-AE46-467FC4346899}"/>
    <cellStyle name="Normal 9 2 2 3 2 3" xfId="5357" xr:uid="{F3527BFF-68B1-4400-979B-AB4BCC64DB1E}"/>
    <cellStyle name="Normal 9 2 2 3 2 3 2" xfId="6205" xr:uid="{1B67C731-13BC-41FF-8107-324BDAB3F9B0}"/>
    <cellStyle name="Normal 9 2 2 3 2 4" xfId="5723" xr:uid="{3C11336F-2311-47AC-AE5B-A6B9F6A9140E}"/>
    <cellStyle name="Normal 9 2 2 3 2 4 2" xfId="6446" xr:uid="{F436B8F0-4215-42E2-9644-07452D9748E7}"/>
    <cellStyle name="Normal 9 2 2 3 2 5" xfId="5964" xr:uid="{8D338257-3B0D-49AF-AF46-FE0B1C5BC9C6}"/>
    <cellStyle name="Normal 9 2 2 3 3" xfId="4811" xr:uid="{96E2F22C-3D69-4030-B4A9-7BAC8B3C6AD9}"/>
    <cellStyle name="Normal 9 2 2 3 3 2" xfId="5606" xr:uid="{9902C96C-8FF0-4A54-8991-6F1745A826FF}"/>
    <cellStyle name="Normal 9 2 2 3 3 2 2" xfId="6330" xr:uid="{CD7BB438-ED94-4A5C-ABE6-C4952B4A790F}"/>
    <cellStyle name="Normal 9 2 2 3 3 3" xfId="5848" xr:uid="{662C4826-62C7-4525-B6FD-871D7997A58A}"/>
    <cellStyle name="Normal 9 2 2 3 3 3 2" xfId="6571" xr:uid="{B75BE1FC-87A3-4389-A0CD-C0F8FB4D427A}"/>
    <cellStyle name="Normal 9 2 2 3 3 4" xfId="6089" xr:uid="{39DA8EEF-2BB4-44F9-9FF6-72D53C09C2A9}"/>
    <cellStyle name="Normal 9 2 2 3 4" xfId="5356" xr:uid="{C6F41CA2-26C7-46C2-9E36-6D2B1F57421A}"/>
    <cellStyle name="Normal 9 2 2 3 4 2" xfId="6204" xr:uid="{8BC9C499-F4AC-4F88-8098-BC63825B357A}"/>
    <cellStyle name="Normal 9 2 2 3 5" xfId="5722" xr:uid="{0E41F4DC-C6F4-498B-A784-E51272F684C2}"/>
    <cellStyle name="Normal 9 2 2 3 5 2" xfId="6445" xr:uid="{BE293CD0-C6B4-4875-9C43-A7428DF833D6}"/>
    <cellStyle name="Normal 9 2 2 3 6" xfId="5963" xr:uid="{B510A4D6-5373-446D-B4A1-AED04DEB7974}"/>
    <cellStyle name="Normal 9 2 2 4" xfId="3476" xr:uid="{D1316263-14AF-42EA-A140-A003BE8E2D3B}"/>
    <cellStyle name="Normal 9 2 2 4 2" xfId="4813" xr:uid="{39D49485-6DE0-4263-8348-66F310945D59}"/>
    <cellStyle name="Normal 9 2 2 4 2 2" xfId="5608" xr:uid="{41EDEB4F-07BB-4ECF-9216-D15E8F8CE877}"/>
    <cellStyle name="Normal 9 2 2 4 2 2 2" xfId="6332" xr:uid="{D6DCF78D-41B0-4414-8341-6264CF13E692}"/>
    <cellStyle name="Normal 9 2 2 4 2 3" xfId="5850" xr:uid="{6EBDC166-0E56-4346-95C0-7E8DC89502FB}"/>
    <cellStyle name="Normal 9 2 2 4 2 3 2" xfId="6573" xr:uid="{5A267948-2A58-4610-A454-2B80B0DCA6AF}"/>
    <cellStyle name="Normal 9 2 2 4 2 4" xfId="6091" xr:uid="{5839932B-92DE-401B-B197-48832D4A6B78}"/>
    <cellStyle name="Normal 9 2 2 4 3" xfId="5358" xr:uid="{B93AA65C-D1A6-4FF0-9F7B-120CD55B7F9F}"/>
    <cellStyle name="Normal 9 2 2 4 3 2" xfId="6206" xr:uid="{A9903D6F-5D94-4C89-A551-08FAD8B0A958}"/>
    <cellStyle name="Normal 9 2 2 4 4" xfId="5724" xr:uid="{AF45CE5B-5BB9-447B-894E-FCFEB6CD42D8}"/>
    <cellStyle name="Normal 9 2 2 4 4 2" xfId="6447" xr:uid="{83C12FDE-DC59-41DF-862D-85AAD3059DBB}"/>
    <cellStyle name="Normal 9 2 2 4 5" xfId="5965" xr:uid="{03103E63-E686-4C11-86FF-CDD84156CC3E}"/>
    <cellStyle name="Normal 9 2 2 5" xfId="4808" xr:uid="{26A6C068-EFD4-4040-991F-DEF98A2D4AFC}"/>
    <cellStyle name="Normal 9 2 2 5 2" xfId="5603" xr:uid="{E35DA550-7313-4E7F-8279-8168BA6A01BB}"/>
    <cellStyle name="Normal 9 2 2 5 2 2" xfId="6327" xr:uid="{AB83D7A5-E871-4E20-81BE-C7A419EB08D6}"/>
    <cellStyle name="Normal 9 2 2 5 3" xfId="5845" xr:uid="{A466EC30-A6C5-499C-817A-7BF3B19A8804}"/>
    <cellStyle name="Normal 9 2 2 5 3 2" xfId="6568" xr:uid="{3E53DEE9-6A38-45C5-B5D4-336EF8EFDFFF}"/>
    <cellStyle name="Normal 9 2 2 5 4" xfId="6086" xr:uid="{6D92237B-FD4F-46B7-9BF3-A18FFB175814}"/>
    <cellStyle name="Normal 9 2 2 6" xfId="5353" xr:uid="{13E2A341-EF03-4942-A696-F900C4636D41}"/>
    <cellStyle name="Normal 9 2 2 6 2" xfId="6201" xr:uid="{87864612-E191-4D34-AD9A-467D9AC7094C}"/>
    <cellStyle name="Normal 9 2 2 7" xfId="5719" xr:uid="{0B60EEFA-5F28-48C1-8780-ECA36A2A6FBD}"/>
    <cellStyle name="Normal 9 2 2 7 2" xfId="6442" xr:uid="{76DC08A5-E11A-43C6-8EB2-043C843247BC}"/>
    <cellStyle name="Normal 9 2 2 8" xfId="5960" xr:uid="{9022DFDC-8D3A-4934-A830-02438372830D}"/>
    <cellStyle name="Normal 9 2 3" xfId="3477" xr:uid="{FFAF2398-89A7-49EF-A36D-F01DD1F3B32C}"/>
    <cellStyle name="Normal 9 2 3 2" xfId="3478" xr:uid="{3E266096-E2D8-45EF-A04A-B64A47E4C331}"/>
    <cellStyle name="Normal 9 2 3 2 2" xfId="4814" xr:uid="{0D5BE169-4EBA-451C-872D-42C5F66D4F20}"/>
    <cellStyle name="Normal 9 2 3 2 2 2" xfId="5609" xr:uid="{5367880F-FB5C-4EE6-8A3F-A6AB674E5816}"/>
    <cellStyle name="Normal 9 2 3 2 2 2 2" xfId="6333" xr:uid="{056325C0-6C16-4BB5-BFB0-325336264C92}"/>
    <cellStyle name="Normal 9 2 3 2 2 3" xfId="5851" xr:uid="{27E7FB55-EE70-4A89-8F5F-E93A734AEF77}"/>
    <cellStyle name="Normal 9 2 3 2 2 3 2" xfId="6574" xr:uid="{6EAB2455-5A7E-4448-9337-4CE4273E3FDA}"/>
    <cellStyle name="Normal 9 2 3 2 2 4" xfId="6092" xr:uid="{C7D68C0A-88DE-4D74-9301-073167DC0E4D}"/>
    <cellStyle name="Normal 9 2 3 2 3" xfId="5359" xr:uid="{EE589943-D0EE-45FE-97E2-F00170549B18}"/>
    <cellStyle name="Normal 9 2 3 2 3 2" xfId="6207" xr:uid="{AAF12DCA-9307-4A61-8969-0C3C848AB47A}"/>
    <cellStyle name="Normal 9 2 3 2 4" xfId="5725" xr:uid="{ACC9A741-622A-4EAA-9955-36CA8263A4F5}"/>
    <cellStyle name="Normal 9 2 3 2 4 2" xfId="6448" xr:uid="{291B1F52-2075-4EDE-9942-B6FB64023F53}"/>
    <cellStyle name="Normal 9 2 3 2 5" xfId="5966" xr:uid="{AC70F2F7-D744-4C0A-9B6C-FB9A477FC7F1}"/>
    <cellStyle name="Normal 9 2 3 3" xfId="3479" xr:uid="{6CA5F536-13D2-417D-BA6C-E2ECD7C7932B}"/>
    <cellStyle name="Normal 9 2 3 3 2" xfId="4815" xr:uid="{0DE69937-749E-4287-BAB2-8C564620088E}"/>
    <cellStyle name="Normal 9 2 3 3 2 2" xfId="5610" xr:uid="{03B24490-0970-40D8-A6EF-CE5DE478FB5B}"/>
    <cellStyle name="Normal 9 2 3 3 2 2 2" xfId="6334" xr:uid="{C63469A9-D794-4D3C-811B-B203C504544D}"/>
    <cellStyle name="Normal 9 2 3 3 2 3" xfId="5852" xr:uid="{BA6E6FA5-9B3C-4242-BECD-433C02DA0AAE}"/>
    <cellStyle name="Normal 9 2 3 3 2 3 2" xfId="6575" xr:uid="{319154B7-97F9-4705-A0A3-AF87EA02D6EF}"/>
    <cellStyle name="Normal 9 2 3 3 2 4" xfId="6093" xr:uid="{F9B4CEA1-E256-4192-A38D-7384D960A49B}"/>
    <cellStyle name="Normal 9 2 3 3 3" xfId="5360" xr:uid="{EBF374B0-E308-4BB5-AF5E-AA3A71D29B9E}"/>
    <cellStyle name="Normal 9 2 3 3 3 2" xfId="6208" xr:uid="{D59DD5FD-28AC-48E4-85EF-6454E67181CE}"/>
    <cellStyle name="Normal 9 2 3 3 4" xfId="5726" xr:uid="{04CAE073-30B2-4ABA-B92A-2505E186597F}"/>
    <cellStyle name="Normal 9 2 3 3 4 2" xfId="6449" xr:uid="{D01161C3-D505-426C-9CAB-00458A9B9863}"/>
    <cellStyle name="Normal 9 2 3 3 5" xfId="5967" xr:uid="{2CA9B299-0B54-42BB-B07F-5CACAB04A3D3}"/>
    <cellStyle name="Normal 9 2 4" xfId="3480" xr:uid="{F5C5BD46-1E68-467E-A94E-0F9382184ED8}"/>
    <cellStyle name="Normal 9 2 4 2" xfId="3481" xr:uid="{12CE4E7C-852F-4732-A96B-2D464BA04BEE}"/>
    <cellStyle name="Normal 9 2 4 2 2" xfId="4816" xr:uid="{3EA11FC2-F8BD-4137-B0FC-DF83D0CA8D95}"/>
    <cellStyle name="Normal 9 2 4 2 2 2" xfId="5611" xr:uid="{4D4DA9FD-9906-477E-AB1B-57D41E0DE27F}"/>
    <cellStyle name="Normal 9 2 4 2 2 2 2" xfId="6335" xr:uid="{47AF02A4-413F-4BA7-B12A-3EE8AE3BDE6A}"/>
    <cellStyle name="Normal 9 2 4 2 2 3" xfId="5853" xr:uid="{7E0436D5-A749-4F5B-A55B-09CB9434FA8C}"/>
    <cellStyle name="Normal 9 2 4 2 2 3 2" xfId="6576" xr:uid="{18EFC097-78EF-4AA4-9500-D737677D6590}"/>
    <cellStyle name="Normal 9 2 4 2 2 4" xfId="6094" xr:uid="{B51C8E15-2520-4972-9E0A-8BDA4050EB0B}"/>
    <cellStyle name="Normal 9 2 4 2 3" xfId="5361" xr:uid="{AE38D746-AFC9-44E3-B47E-F26EFDF04956}"/>
    <cellStyle name="Normal 9 2 4 2 3 2" xfId="6209" xr:uid="{24E61616-694C-403D-ABB4-EA8098AF0D3D}"/>
    <cellStyle name="Normal 9 2 4 2 4" xfId="5727" xr:uid="{35BC7102-261D-45EB-BF28-417B50F95394}"/>
    <cellStyle name="Normal 9 2 4 2 4 2" xfId="6450" xr:uid="{E0DA4292-49E6-4BF4-B4A8-D60EB30204C5}"/>
    <cellStyle name="Normal 9 2 4 2 5" xfId="5968" xr:uid="{512230D0-1A3D-400F-9471-825EC79748D5}"/>
    <cellStyle name="Normal 9 2 5" xfId="3482" xr:uid="{B5611BA8-DE3A-4890-8BF9-C94A056BB8AB}"/>
    <cellStyle name="Normal 9 2 5 2" xfId="3483" xr:uid="{25176954-0F98-46A8-AE82-A3026ED1D72F}"/>
    <cellStyle name="Normal 9 2 5 2 2" xfId="4817" xr:uid="{2E3F9372-B27A-4380-9E2E-0E8D9ED92976}"/>
    <cellStyle name="Normal 9 2 5 2 2 2" xfId="5612" xr:uid="{528C3070-21D9-4D19-B87A-BF27CA47186D}"/>
    <cellStyle name="Normal 9 2 5 2 2 2 2" xfId="6336" xr:uid="{04E03C5A-BD4A-4B33-9ADE-83108CA61912}"/>
    <cellStyle name="Normal 9 2 5 2 2 3" xfId="5854" xr:uid="{C975EF69-6478-4FC1-8D01-281592087269}"/>
    <cellStyle name="Normal 9 2 5 2 2 3 2" xfId="6577" xr:uid="{13BC92AE-682E-437D-9E2B-639D64D69FC9}"/>
    <cellStyle name="Normal 9 2 5 2 2 4" xfId="6095" xr:uid="{050C0B8F-18B3-40E8-8318-C326A423520B}"/>
    <cellStyle name="Normal 9 2 5 2 3" xfId="5362" xr:uid="{36CC61B1-560E-43D1-AD2E-54C19958EB17}"/>
    <cellStyle name="Normal 9 2 5 2 3 2" xfId="6210" xr:uid="{3A81BBDA-F898-4E8A-9838-275C19044E6A}"/>
    <cellStyle name="Normal 9 2 5 2 4" xfId="5728" xr:uid="{31CC09EA-62D3-409E-BE9B-113E400FCD28}"/>
    <cellStyle name="Normal 9 2 5 2 4 2" xfId="6451" xr:uid="{BBB3B913-A25C-4742-9E84-08867492E957}"/>
    <cellStyle name="Normal 9 2 5 2 5" xfId="5969" xr:uid="{5E3D2D37-61F1-4D86-9ED8-F19D9A7A9726}"/>
    <cellStyle name="Normal 9 2 5 3" xfId="3484" xr:uid="{712557D1-3297-4878-B9F9-5B39CC7819C7}"/>
    <cellStyle name="Normal 9 2 5 4" xfId="3485" xr:uid="{303EDBBE-D8C5-4DE2-9E32-EB7168D4457F}"/>
    <cellStyle name="Normal 9 2 5 5" xfId="3486" xr:uid="{6B81A7C1-EE38-4F9B-A26E-5E24C1CD2974}"/>
    <cellStyle name="Normal 9 3" xfId="3487" xr:uid="{3A86B847-1AEE-4A76-8FF7-F779E827CF3C}"/>
    <cellStyle name="Normal 9 3 2" xfId="3488" xr:uid="{D01DDB7D-D3D9-48B5-A6AF-DEC31F6FDFF3}"/>
    <cellStyle name="Normal 9 3 2 2" xfId="3489" xr:uid="{DA95CB06-69A5-4C70-BB90-256271D24657}"/>
    <cellStyle name="Normal 9 3 2 2 2" xfId="4820" xr:uid="{D9F4D700-EF59-49EF-8A48-9D2B73EE3E85}"/>
    <cellStyle name="Normal 9 3 2 2 2 2" xfId="5615" xr:uid="{D16DE077-4864-453E-86E7-522BF848D2C9}"/>
    <cellStyle name="Normal 9 3 2 2 2 2 2" xfId="6339" xr:uid="{44280046-8674-46F3-865F-BD8B40F9E546}"/>
    <cellStyle name="Normal 9 3 2 2 2 3" xfId="5857" xr:uid="{2FE9AF58-DDA2-4CF7-94E7-532DA403A821}"/>
    <cellStyle name="Normal 9 3 2 2 2 3 2" xfId="6580" xr:uid="{A9426692-358F-4216-A424-3A050105A714}"/>
    <cellStyle name="Normal 9 3 2 2 2 4" xfId="6098" xr:uid="{192A0CE6-B24D-49F4-917C-776E2665293F}"/>
    <cellStyle name="Normal 9 3 2 2 3" xfId="5366" xr:uid="{81B87F17-CDA6-4201-848B-237932354CAD}"/>
    <cellStyle name="Normal 9 3 2 2 3 2" xfId="6213" xr:uid="{29315303-217A-46E5-9F08-AC636908B2C2}"/>
    <cellStyle name="Normal 9 3 2 2 4" xfId="5731" xr:uid="{7FC73EE9-F4C1-40E3-B00C-EA18A27C3157}"/>
    <cellStyle name="Normal 9 3 2 2 4 2" xfId="6454" xr:uid="{42970D00-1884-46EC-BF41-8BB5CB8CD4C9}"/>
    <cellStyle name="Normal 9 3 2 2 5" xfId="5972" xr:uid="{5492E812-AE52-4C5F-A8EB-E1765F11DA36}"/>
    <cellStyle name="Normal 9 3 2 3" xfId="4819" xr:uid="{22A7E046-4806-459A-95D7-0B703FF5BDAA}"/>
    <cellStyle name="Normal 9 3 2 3 2" xfId="5614" xr:uid="{ADA051E6-5FE9-4453-BB8C-8B9CA9690287}"/>
    <cellStyle name="Normal 9 3 2 3 2 2" xfId="6338" xr:uid="{A56534CE-8693-4031-B853-F43087DFE7EE}"/>
    <cellStyle name="Normal 9 3 2 3 3" xfId="5856" xr:uid="{4955ADA7-4E47-45BF-A9A4-DF9612C5068D}"/>
    <cellStyle name="Normal 9 3 2 3 3 2" xfId="6579" xr:uid="{108FDB43-94AA-45D8-AB62-437D7C748F8D}"/>
    <cellStyle name="Normal 9 3 2 3 4" xfId="6097" xr:uid="{E8AD60DA-EE2F-41A1-B0FD-BE76BA287FC2}"/>
    <cellStyle name="Normal 9 3 2 4" xfId="5365" xr:uid="{43382328-A56B-4CFB-A02C-101526404FD3}"/>
    <cellStyle name="Normal 9 3 2 4 2" xfId="6212" xr:uid="{BAD5D684-E624-4077-BC2D-68B731FBD108}"/>
    <cellStyle name="Normal 9 3 2 5" xfId="5730" xr:uid="{67BC03E2-46BC-4AD5-BEBC-56DC90CAB661}"/>
    <cellStyle name="Normal 9 3 2 5 2" xfId="6453" xr:uid="{2AAF0157-57B3-49B9-B01D-5C3FACF7A59F}"/>
    <cellStyle name="Normal 9 3 2 6" xfId="5971" xr:uid="{459467E8-53A3-4AA9-9838-734A882D8487}"/>
    <cellStyle name="Normal 9 3 3" xfId="3490" xr:uid="{262D509D-36F3-44FC-9BE1-CF29BF8F4967}"/>
    <cellStyle name="Normal 9 3 3 2" xfId="3491" xr:uid="{754D1C3C-24AF-47C7-A1B2-0E8443141994}"/>
    <cellStyle name="Normal 9 3 3 2 2" xfId="4822" xr:uid="{C476E25D-457D-469A-937A-7719D8067B14}"/>
    <cellStyle name="Normal 9 3 3 2 2 2" xfId="5617" xr:uid="{A09CF0E3-01B8-4D08-94E2-B25D3EC3EBB6}"/>
    <cellStyle name="Normal 9 3 3 2 2 2 2" xfId="6341" xr:uid="{58DA1A78-3C54-44C4-8A21-37F0634DD685}"/>
    <cellStyle name="Normal 9 3 3 2 2 3" xfId="5859" xr:uid="{2E9890C2-CAEC-487C-9CC6-A14D1E524A8E}"/>
    <cellStyle name="Normal 9 3 3 2 2 3 2" xfId="6582" xr:uid="{67E04E75-845D-415A-ABA7-82D92BF9F5ED}"/>
    <cellStyle name="Normal 9 3 3 2 2 4" xfId="6100" xr:uid="{E3F1518D-83AC-4D48-9B2F-1E62A0992B61}"/>
    <cellStyle name="Normal 9 3 3 2 3" xfId="5368" xr:uid="{C9313D3A-73C1-4E1C-B6D2-E2ABC47D9B32}"/>
    <cellStyle name="Normal 9 3 3 2 3 2" xfId="6215" xr:uid="{24124573-4657-4EC2-9194-DA252985AA1C}"/>
    <cellStyle name="Normal 9 3 3 2 4" xfId="5733" xr:uid="{50FA2421-06AA-4BD8-AA17-41AFB853F069}"/>
    <cellStyle name="Normal 9 3 3 2 4 2" xfId="6456" xr:uid="{FDF3F949-E891-492F-9D96-72B85246B5C4}"/>
    <cellStyle name="Normal 9 3 3 2 5" xfId="5974" xr:uid="{A6E58BD8-6495-4DBE-A7A4-C8A0D2A959BA}"/>
    <cellStyle name="Normal 9 3 3 3" xfId="4821" xr:uid="{404C41F7-67C6-4126-884A-23AC71A6C955}"/>
    <cellStyle name="Normal 9 3 3 3 2" xfId="5616" xr:uid="{6AB5F266-5CF1-4E3A-BD86-26CA781198F3}"/>
    <cellStyle name="Normal 9 3 3 3 2 2" xfId="6340" xr:uid="{78095B40-491D-490A-98FC-1E726704C0C5}"/>
    <cellStyle name="Normal 9 3 3 3 3" xfId="5858" xr:uid="{229FDD09-5F79-4388-8CFE-3FACF36EDC25}"/>
    <cellStyle name="Normal 9 3 3 3 3 2" xfId="6581" xr:uid="{648CD0D8-DD0B-4704-BEC2-AF9F53428AE3}"/>
    <cellStyle name="Normal 9 3 3 3 4" xfId="6099" xr:uid="{A2240B45-0DA0-4B78-8E1F-D2B8003B8974}"/>
    <cellStyle name="Normal 9 3 3 4" xfId="5367" xr:uid="{6C7C6C20-2AEC-412F-A5D9-65055478B652}"/>
    <cellStyle name="Normal 9 3 3 4 2" xfId="6214" xr:uid="{04E470F1-D56F-4923-B4F1-B93E954593E7}"/>
    <cellStyle name="Normal 9 3 3 5" xfId="5732" xr:uid="{3B0D52B1-2DD9-4B2F-97E2-AD4FF3B274F1}"/>
    <cellStyle name="Normal 9 3 3 5 2" xfId="6455" xr:uid="{3118EA47-1133-49EA-BA96-231E9BEED34F}"/>
    <cellStyle name="Normal 9 3 3 6" xfId="5973" xr:uid="{0AA96B32-0AC1-4041-9B86-45BED06F8E6F}"/>
    <cellStyle name="Normal 9 3 4" xfId="3492" xr:uid="{9A1709F6-37AD-4BA6-85AB-EC75F2B94811}"/>
    <cellStyle name="Normal 9 3 4 2" xfId="4823" xr:uid="{63ABB985-6F52-4B86-B187-80302BD839DE}"/>
    <cellStyle name="Normal 9 3 4 2 2" xfId="5618" xr:uid="{BE37DA99-30BF-43A3-A4F5-ECC354A19C98}"/>
    <cellStyle name="Normal 9 3 4 2 2 2" xfId="6342" xr:uid="{605D833A-E8CE-4391-B09C-70E016F943EE}"/>
    <cellStyle name="Normal 9 3 4 2 3" xfId="5860" xr:uid="{D1B6860A-02B8-4F42-80EF-836F8214C2D3}"/>
    <cellStyle name="Normal 9 3 4 2 3 2" xfId="6583" xr:uid="{6C9B7DFA-E13D-4115-85B4-EDEC6FC1F5AA}"/>
    <cellStyle name="Normal 9 3 4 2 4" xfId="6101" xr:uid="{6A4D010D-2229-45F8-9638-FEABEB46CE49}"/>
    <cellStyle name="Normal 9 3 4 3" xfId="5369" xr:uid="{10047DA4-F6F5-4124-A654-24B167643E6D}"/>
    <cellStyle name="Normal 9 3 4 3 2" xfId="6216" xr:uid="{6DC89E91-58D7-402F-97DF-843305995494}"/>
    <cellStyle name="Normal 9 3 4 4" xfId="5734" xr:uid="{0A10ACE9-CB7C-446E-B8BC-7AE2ACF3CB57}"/>
    <cellStyle name="Normal 9 3 4 4 2" xfId="6457" xr:uid="{F027D37F-0BD0-441F-AF0E-BD7F524CCB93}"/>
    <cellStyle name="Normal 9 3 4 5" xfId="5975" xr:uid="{B33DE6CF-793C-4E6E-A9C3-BEE914BDCA6E}"/>
    <cellStyle name="Normal 9 3 5" xfId="3493" xr:uid="{FD7ABCC4-96FD-4A87-A1D2-772D1A54E4FF}"/>
    <cellStyle name="Normal 9 3 6" xfId="4818" xr:uid="{3F183F6D-99F7-4A8A-B8E1-BF2467C4BE7D}"/>
    <cellStyle name="Normal 9 3 6 2" xfId="5613" xr:uid="{938EDA0D-AD97-45C7-9BED-B5A1EDCF17BA}"/>
    <cellStyle name="Normal 9 3 6 2 2" xfId="6337" xr:uid="{D145F6CC-3F6F-4449-83AF-27D5B667DA15}"/>
    <cellStyle name="Normal 9 3 6 3" xfId="5855" xr:uid="{59A44AA7-D4D8-4006-B5A2-CE6CF68352AA}"/>
    <cellStyle name="Normal 9 3 6 3 2" xfId="6578" xr:uid="{6C1BD25D-2CF4-4C5B-AC54-15509891CD54}"/>
    <cellStyle name="Normal 9 3 6 4" xfId="6096" xr:uid="{5B3166D3-2378-4997-BA6F-23AB71630DF3}"/>
    <cellStyle name="Normal 9 3 7" xfId="5364" xr:uid="{59AB929E-CE65-4A3B-A39F-73FE68BFE65C}"/>
    <cellStyle name="Normal 9 3 7 2" xfId="6211" xr:uid="{0441A447-7173-4EFD-8535-D0CD78303616}"/>
    <cellStyle name="Normal 9 3 8" xfId="5729" xr:uid="{DEB63E2C-3518-492B-AF35-E10474F07B5F}"/>
    <cellStyle name="Normal 9 3 8 2" xfId="6452" xr:uid="{030F871A-1997-4474-BFA3-52A4EE85A848}"/>
    <cellStyle name="Normal 9 3 9" xfId="5970" xr:uid="{1B966D66-1810-4532-BFBA-ACE5B00E5D81}"/>
    <cellStyle name="Normal 9 4" xfId="3494" xr:uid="{F5ECB292-355C-492D-9AD4-60313F4D703C}"/>
    <cellStyle name="Normal 9 4 2" xfId="3495" xr:uid="{CCDAD087-F57C-46AA-8816-F5EF2959F88B}"/>
    <cellStyle name="Normal 9 4 2 2" xfId="4824" xr:uid="{4AB4C217-4D8B-45D4-9C89-2FA5D3D9F2D8}"/>
    <cellStyle name="Normal 9 4 2 2 2" xfId="5619" xr:uid="{64F62AB6-BD30-44F0-93D4-D74742160E6E}"/>
    <cellStyle name="Normal 9 4 2 2 2 2" xfId="6343" xr:uid="{D274E4BB-F367-4BBF-98D1-FC0C7919A6C7}"/>
    <cellStyle name="Normal 9 4 2 2 3" xfId="5861" xr:uid="{A1D0B08A-0D00-4EB2-8F33-3D7DE0258D0F}"/>
    <cellStyle name="Normal 9 4 2 2 3 2" xfId="6584" xr:uid="{E62454C6-8084-4EED-A6AD-FDC345A6E827}"/>
    <cellStyle name="Normal 9 4 2 2 4" xfId="6102" xr:uid="{E43B146E-2699-47EC-9AD3-6AC2CF5FC401}"/>
    <cellStyle name="Normal 9 4 2 3" xfId="5370" xr:uid="{0A061ADE-47DC-48E7-A29B-9481D1347975}"/>
    <cellStyle name="Normal 9 4 2 3 2" xfId="6217" xr:uid="{3E4A7A05-EC2E-42A0-8045-DB685B8505C0}"/>
    <cellStyle name="Normal 9 4 2 4" xfId="5735" xr:uid="{26D48947-2AC9-4228-A164-3563FB80B45A}"/>
    <cellStyle name="Normal 9 4 2 4 2" xfId="6458" xr:uid="{11A87A84-2E1B-4A16-A9F6-2AC948B62988}"/>
    <cellStyle name="Normal 9 4 2 5" xfId="5976" xr:uid="{CFCE4813-7637-4B0D-AB89-AE03F48D413D}"/>
    <cellStyle name="Normal 9 5" xfId="3496" xr:uid="{381C5B12-B6FC-4397-A1A0-55EF7C8310C1}"/>
    <cellStyle name="Normal 9 5 2" xfId="3497" xr:uid="{06D4FAE8-CABB-43BF-95C2-933E6403948B}"/>
    <cellStyle name="Normal 9 5 3" xfId="3498" xr:uid="{126240B8-4179-4792-BC15-983166F248CC}"/>
    <cellStyle name="Normal 9 5 3 2" xfId="4825" xr:uid="{15603458-D0C6-43C9-A649-5DA7348C7F68}"/>
    <cellStyle name="Normal 9 5 3 2 2" xfId="5620" xr:uid="{955028CD-3A36-4EC5-9C28-4AAC86DDDBB1}"/>
    <cellStyle name="Normal 9 5 3 2 2 2" xfId="6344" xr:uid="{A56AF9BB-66C5-484C-B1C3-5AB286386380}"/>
    <cellStyle name="Normal 9 5 3 2 3" xfId="5862" xr:uid="{1D52877B-7247-4CF1-ADCB-2C69A2F99F4A}"/>
    <cellStyle name="Normal 9 5 3 2 3 2" xfId="6585" xr:uid="{D995B2F9-EAC6-4D64-9545-6F3C27140312}"/>
    <cellStyle name="Normal 9 5 3 2 4" xfId="6103" xr:uid="{FD9ABDD9-A853-41C5-81BA-EDCF3AED3460}"/>
    <cellStyle name="Normal 9 5 3 3" xfId="5372" xr:uid="{FDEEAD0B-7D5F-4721-A49C-17AA7CFC7B93}"/>
    <cellStyle name="Normal 9 5 3 3 2" xfId="6218" xr:uid="{1DD1B36D-BBB3-4CE8-8EB4-644F4D010A86}"/>
    <cellStyle name="Normal 9 5 3 4" xfId="5736" xr:uid="{2F7C3522-B291-4E3A-B322-4E353DF9C9C6}"/>
    <cellStyle name="Normal 9 5 3 4 2" xfId="6459" xr:uid="{9ADFD46C-9551-46ED-A259-A4851A06E59B}"/>
    <cellStyle name="Normal 9 5 3 5" xfId="5977" xr:uid="{A1CB881D-DF80-4354-A6DF-22FFD72FF1BC}"/>
    <cellStyle name="Normal 9 6" xfId="3499" xr:uid="{70F26005-4C84-44CA-8C3B-08664620AD3A}"/>
    <cellStyle name="Normal 9 6 2" xfId="3500" xr:uid="{5A20745B-974B-4246-90D7-402BFA308BFF}"/>
    <cellStyle name="Normal 9 6 2 2" xfId="4826" xr:uid="{229BCF53-D41E-444B-9F1B-73483D6E7907}"/>
    <cellStyle name="Normal 9 6 2 2 2" xfId="5621" xr:uid="{EF500F6C-04BD-4417-913B-5DE0C510B3BF}"/>
    <cellStyle name="Normal 9 6 2 2 2 2" xfId="6345" xr:uid="{51BB5E67-CBFF-4485-8023-464C1769001F}"/>
    <cellStyle name="Normal 9 6 2 2 3" xfId="5863" xr:uid="{94E824A9-58BE-45A0-9CEB-5E14F2777E8C}"/>
    <cellStyle name="Normal 9 6 2 2 3 2" xfId="6586" xr:uid="{9889A58B-D06E-45C9-94E6-FC4B7D464108}"/>
    <cellStyle name="Normal 9 6 2 2 4" xfId="6104" xr:uid="{5DE2626D-7BE8-426A-A812-7ED7757BC20A}"/>
    <cellStyle name="Normal 9 6 2 3" xfId="5373" xr:uid="{10E09761-8CF7-4B74-958F-EC4B824E7BD8}"/>
    <cellStyle name="Normal 9 6 2 3 2" xfId="6219" xr:uid="{AB3D3231-EE53-44A8-A346-AC1D4DAEBC2D}"/>
    <cellStyle name="Normal 9 6 2 4" xfId="5737" xr:uid="{F1E4F082-7DE8-4073-9F19-4DA267D94E70}"/>
    <cellStyle name="Normal 9 6 2 4 2" xfId="6460" xr:uid="{2A4C140E-09A5-4DD5-8E82-6AF9859AAA9A}"/>
    <cellStyle name="Normal 9 6 2 5" xfId="5978" xr:uid="{1D745340-AB19-42A8-B4B9-CFC1E98CFE87}"/>
    <cellStyle name="Normal 9 7" xfId="3501" xr:uid="{6115F75C-8F0E-4A6B-A157-7083E28CDF6D}"/>
    <cellStyle name="Normal 9 8" xfId="3502" xr:uid="{D568BF3A-710E-4EC3-B8F7-ED163E1CEF83}"/>
    <cellStyle name="Normal 9 8 2" xfId="3503" xr:uid="{848D3CF8-6555-49CF-81F1-0C59E0F5B16C}"/>
    <cellStyle name="Normal 9 8 3" xfId="3504" xr:uid="{6D9DFF4E-1910-4F51-B97A-CA34A3E0F1DA}"/>
    <cellStyle name="Normal 9 8 3 2" xfId="4827" xr:uid="{EC83DBF8-8807-471C-B704-F85B16A54511}"/>
    <cellStyle name="Normal 9 8 3 3" xfId="4938" xr:uid="{F39278C9-79BD-4EB5-B044-8011075175DF}"/>
    <cellStyle name="Normal 9 8 4" xfId="3505" xr:uid="{3E79DBBD-C710-45CD-883E-80C0E768AA0C}"/>
    <cellStyle name="Normal 9 8 5" xfId="3506" xr:uid="{6F44BB5F-ABF2-4E03-98E3-D5217D6500C7}"/>
    <cellStyle name="Normal 9 9" xfId="3507" xr:uid="{314704C3-2B59-4B7A-BECC-EBDA570C16F2}"/>
    <cellStyle name="Note 2" xfId="3508" xr:uid="{0D32198C-80B8-4195-86C5-B4AF4EF719E9}"/>
    <cellStyle name="Note 3" xfId="3509" xr:uid="{DB7C80BA-1246-44D1-865E-8CAD340AC340}"/>
    <cellStyle name="Note 3 2" xfId="3510" xr:uid="{61ED00D5-E6CA-4482-BE74-792A6A7A5BD8}"/>
    <cellStyle name="Note 4" xfId="3511" xr:uid="{788FD4CD-DFAE-4DD3-AE53-913CB823AC37}"/>
    <cellStyle name="Note 4 2" xfId="3512" xr:uid="{51255C27-37C4-4155-8B0A-CD700B48AB24}"/>
    <cellStyle name="Output 2" xfId="3513" xr:uid="{BFF28D41-B430-4E9E-A642-50CD6D157EE6}"/>
    <cellStyle name="Output 3" xfId="3514" xr:uid="{B9F334B3-55E3-48B8-8F4B-5C8CA0E4D572}"/>
    <cellStyle name="Output 3 2" xfId="3515" xr:uid="{C7F3A432-04FE-4272-A506-1354095B3550}"/>
    <cellStyle name="Output 3 3" xfId="3516" xr:uid="{2E68019B-8957-4D4E-BD9D-5257C0AFFD75}"/>
    <cellStyle name="Output 3 4" xfId="3517" xr:uid="{6E086C14-EF70-4D43-8ABF-9CE1FAF64DD5}"/>
    <cellStyle name="Output 3 5" xfId="3518" xr:uid="{B75AFF25-9A2B-4FC3-AB5A-D04F96A80B87}"/>
    <cellStyle name="Output 3 6" xfId="3519" xr:uid="{3DABBE69-DEDC-4A36-8942-B22323D06BEA}"/>
    <cellStyle name="Output 3 7" xfId="4068" xr:uid="{FD2DE635-4CAB-4521-932A-BF9549555B30}"/>
    <cellStyle name="Output 4" xfId="3520" xr:uid="{FEB13D48-3904-49E5-9DBB-621186CD0D8E}"/>
    <cellStyle name="ParaBirimi 2" xfId="3521" xr:uid="{F18BDF4C-80F3-4EB4-99BE-C7392DB92D49}"/>
    <cellStyle name="Percent 10" xfId="3522" xr:uid="{11E8EF5F-3BB0-4577-9876-C6F858624734}"/>
    <cellStyle name="Percent 10 10" xfId="3523" xr:uid="{85184D04-DB91-475B-A18B-B5EBAA963DB5}"/>
    <cellStyle name="Percent 10 10 2" xfId="3524" xr:uid="{9F6A172A-AFBF-4C84-A2CA-C5A5690987BD}"/>
    <cellStyle name="Percent 10 11" xfId="3525" xr:uid="{F38BD7C4-EFC8-4F42-81F0-EDB3F7456F4E}"/>
    <cellStyle name="Percent 10 11 2" xfId="3526" xr:uid="{574DB2B0-BC70-462C-802D-2EA8DF3FE154}"/>
    <cellStyle name="Percent 10 12" xfId="4066" xr:uid="{3B59DE18-999F-4307-856D-CDEB57F56F75}"/>
    <cellStyle name="Percent 10 12 2" xfId="5410" xr:uid="{6DE9D1CF-8F79-4CB1-AAA3-172F66AC9BB8}"/>
    <cellStyle name="Percent 10 12 2 2" xfId="6222" xr:uid="{419F6952-563D-405E-BBFA-8506D050B07D}"/>
    <cellStyle name="Percent 10 12 3" xfId="5740" xr:uid="{629CB33F-ABCB-4AD8-BDEB-A08BC93A5A56}"/>
    <cellStyle name="Percent 10 12 3 2" xfId="6463" xr:uid="{7C874A28-72C6-4F47-8C9B-BC5F03133378}"/>
    <cellStyle name="Percent 10 12 4" xfId="5981" xr:uid="{47C35FDC-66FB-4319-966D-853E7B1B5709}"/>
    <cellStyle name="Percent 10 2" xfId="3527" xr:uid="{E215492E-26D7-492E-830F-17F4C9876D22}"/>
    <cellStyle name="Percent 10 2 10" xfId="3528" xr:uid="{5138243C-F7DB-42EB-8264-02752B898F90}"/>
    <cellStyle name="Percent 10 2 10 2" xfId="3529" xr:uid="{B533CF66-7164-411E-ADD9-9A1A06282043}"/>
    <cellStyle name="Percent 10 2 11" xfId="4065" xr:uid="{A6D22F4B-61DE-457C-A5BC-07064EA7E032}"/>
    <cellStyle name="Percent 10 2 11 2" xfId="5409" xr:uid="{868B44F6-65C3-450A-967D-5665D6BA2312}"/>
    <cellStyle name="Percent 10 2 11 2 2" xfId="6221" xr:uid="{B273EF8D-54FF-4803-B187-B60F805607F7}"/>
    <cellStyle name="Percent 10 2 11 3" xfId="5739" xr:uid="{571148A8-3783-43CC-85A1-90F48FE4B4CF}"/>
    <cellStyle name="Percent 10 2 11 3 2" xfId="6462" xr:uid="{D8E707C6-9A6C-4033-835A-AF37FDFE01F7}"/>
    <cellStyle name="Percent 10 2 11 4" xfId="5980" xr:uid="{A88B8670-10DC-478E-BE32-FE6EB11A2AE3}"/>
    <cellStyle name="Percent 10 2 2" xfId="3530" xr:uid="{AFEDC439-92D4-4BA0-AB09-37DAFB1A43DA}"/>
    <cellStyle name="Percent 10 2 2 2" xfId="3531" xr:uid="{9D38276D-628E-4E38-9BAC-6FCCF5462B9F}"/>
    <cellStyle name="Percent 10 2 2 2 2" xfId="3532" xr:uid="{75C05EC6-2C26-46CE-9689-846B30E4B572}"/>
    <cellStyle name="Percent 10 2 2 2 2 2" xfId="3533" xr:uid="{C8BB8EE4-4945-4A74-B998-5D5DF98C1858}"/>
    <cellStyle name="Percent 10 2 2 2 3" xfId="3534" xr:uid="{DC1FFFBF-09CE-4CB6-8A7F-CD979E853C19}"/>
    <cellStyle name="Percent 10 2 2 2 3 2" xfId="3535" xr:uid="{538ECDC6-79AF-4847-8761-EB1D21A760C6}"/>
    <cellStyle name="Percent 10 2 2 2 4" xfId="3536" xr:uid="{9F63D6A6-153A-47FF-B475-31190C481DC3}"/>
    <cellStyle name="Percent 10 2 2 3" xfId="3537" xr:uid="{0AF1A4F4-3B68-453B-AB89-AF5613D04456}"/>
    <cellStyle name="Percent 10 2 2 3 2" xfId="3538" xr:uid="{6B90E53F-6F35-471B-8DEE-F0CC51039419}"/>
    <cellStyle name="Percent 10 2 2 3 2 2" xfId="3539" xr:uid="{F41118D6-E491-403C-8199-458A86399D0F}"/>
    <cellStyle name="Percent 10 2 2 3 3" xfId="3540" xr:uid="{7EF1D202-454E-4BFC-887F-68AA5CFF7144}"/>
    <cellStyle name="Percent 10 2 2 3 3 2" xfId="3541" xr:uid="{5D2591A2-767F-4BA3-88AE-41A619E99C63}"/>
    <cellStyle name="Percent 10 2 2 3 4" xfId="3542" xr:uid="{4373584C-BE22-4C6B-A326-F5B90DC20E4C}"/>
    <cellStyle name="Percent 10 2 2 4" xfId="3543" xr:uid="{6F95C782-DDFB-441D-8B8F-1A5E17F775EA}"/>
    <cellStyle name="Percent 10 2 2 4 2" xfId="3544" xr:uid="{063AC7D5-35D6-4CD5-B040-5C65FBA37A08}"/>
    <cellStyle name="Percent 10 2 2 5" xfId="3545" xr:uid="{A154DA0D-B50A-47F8-A052-546056D071A0}"/>
    <cellStyle name="Percent 10 2 2 5 2" xfId="3546" xr:uid="{B34C847A-F031-4406-B5AF-BA0F6F909BEE}"/>
    <cellStyle name="Percent 10 2 2 6" xfId="3547" xr:uid="{DC805E2B-2D0C-438A-A84A-26EEBB6B27CE}"/>
    <cellStyle name="Percent 10 2 2 6 2" xfId="3548" xr:uid="{0CB546D4-E99F-4B34-8FF5-1A3498982BF7}"/>
    <cellStyle name="Percent 10 2 3" xfId="3549" xr:uid="{6EE8F649-4434-47DE-8130-1E5C5F2F9E4E}"/>
    <cellStyle name="Percent 10 2 4" xfId="3550" xr:uid="{57E60713-1ED0-4403-96C0-DFFF087B3D7D}"/>
    <cellStyle name="Percent 10 2 5" xfId="3551" xr:uid="{EAAAC7D0-C1AA-4125-B953-008AB75375C6}"/>
    <cellStyle name="Percent 10 2 5 2" xfId="3552" xr:uid="{FD8D7C9C-9623-4A7B-9394-555AB2BB9AD8}"/>
    <cellStyle name="Percent 10 2 5 3" xfId="3553" xr:uid="{8C9660AF-DD20-4DFD-AE2B-38A48BE81032}"/>
    <cellStyle name="Percent 10 2 5 3 2" xfId="3554" xr:uid="{01EFABBE-CECA-433E-9EB7-90519FFBFA5C}"/>
    <cellStyle name="Percent 10 2 5 4" xfId="3555" xr:uid="{4CDA8D62-1212-4B37-8BB3-8E71A9D5426A}"/>
    <cellStyle name="Percent 10 2 5 4 2" xfId="3556" xr:uid="{DB7057A0-FAEA-4389-BBBC-12013B802848}"/>
    <cellStyle name="Percent 10 2 5 5" xfId="3557" xr:uid="{CEE69048-EDDB-4A86-98EC-5756C9904339}"/>
    <cellStyle name="Percent 10 2 5 5 2" xfId="3558" xr:uid="{2D67D418-83EA-4E7C-8F2B-6B9798A3E5E8}"/>
    <cellStyle name="Percent 10 2 6" xfId="3559" xr:uid="{3C153E66-6996-4372-822D-6D0501B1EC37}"/>
    <cellStyle name="Percent 10 2 7" xfId="3560" xr:uid="{C3AFAB85-5A13-493C-95C5-C1F52C90E1CE}"/>
    <cellStyle name="Percent 10 2 7 2" xfId="3561" xr:uid="{CB218DDC-4397-4C3D-9517-74D9B9FB4A57}"/>
    <cellStyle name="Percent 10 2 8" xfId="3562" xr:uid="{7013FF66-E48A-4B3C-83A5-8217BA0266EA}"/>
    <cellStyle name="Percent 10 2 8 2" xfId="3563" xr:uid="{FE6A096A-5936-47E2-A443-DF1552C574A5}"/>
    <cellStyle name="Percent 10 2 9" xfId="3564" xr:uid="{3ADDA081-F059-4115-B672-838604146FC2}"/>
    <cellStyle name="Percent 10 2 9 2" xfId="3565" xr:uid="{A593E6B0-C52D-4AA3-B598-DD39EEB077EE}"/>
    <cellStyle name="Percent 10 3" xfId="3566" xr:uid="{C493BB92-1C0C-41F8-9155-ECBB85AE144E}"/>
    <cellStyle name="Percent 10 3 2" xfId="3567" xr:uid="{720404A0-3DA8-4311-AF0E-0E5B33027778}"/>
    <cellStyle name="Percent 10 3 2 2" xfId="3568" xr:uid="{E51CC4AA-4D30-45DF-ADAB-D752CC81CE4A}"/>
    <cellStyle name="Percent 10 3 2 3" xfId="4829" xr:uid="{A651F69D-7F3B-43DF-9A4E-63762EA36E28}"/>
    <cellStyle name="Percent 10 3 3" xfId="3569" xr:uid="{4255B8E6-7942-431D-9D8F-4871D85AA640}"/>
    <cellStyle name="Percent 10 3 4" xfId="4828" xr:uid="{4E77785B-87BA-4024-B5A8-ADD3D7F9B669}"/>
    <cellStyle name="Percent 10 4" xfId="3570" xr:uid="{1D441161-FD1F-41E9-B477-FDC24AFFD6DE}"/>
    <cellStyle name="Percent 10 4 2" xfId="3571" xr:uid="{90542278-1B8B-4B8E-94FC-3C70B6A22D1E}"/>
    <cellStyle name="Percent 10 4 2 2" xfId="3572" xr:uid="{387A4784-A9B3-445D-8573-4D37817D5819}"/>
    <cellStyle name="Percent 10 4 2 2 2" xfId="3573" xr:uid="{29969880-66F0-4A4F-A935-7DA3760AC8ED}"/>
    <cellStyle name="Percent 10 4 2 3" xfId="3574" xr:uid="{B11BE514-2289-41D5-B4A6-FFD2DF9F454A}"/>
    <cellStyle name="Percent 10 4 2 3 2" xfId="3575" xr:uid="{3B33741D-F492-4E65-BBC0-7BEBD90641FD}"/>
    <cellStyle name="Percent 10 4 2 4" xfId="3576" xr:uid="{2D6CA843-262B-443D-8785-FAE140364443}"/>
    <cellStyle name="Percent 10 4 3" xfId="3577" xr:uid="{46C86294-BEE6-4F74-BF99-E655EFFE4E3C}"/>
    <cellStyle name="Percent 10 4 3 2" xfId="3578" xr:uid="{9FF2ECC6-6ECD-458C-9435-88ECAEC673D5}"/>
    <cellStyle name="Percent 10 4 3 2 2" xfId="3579" xr:uid="{763EDB26-1BE9-461F-B03D-88D4ACCD5E22}"/>
    <cellStyle name="Percent 10 4 3 3" xfId="3580" xr:uid="{070327A9-63C1-4446-9CE2-8F4843716D2A}"/>
    <cellStyle name="Percent 10 4 3 3 2" xfId="3581" xr:uid="{05410075-49F2-4091-A40F-C5BA6F4E91EF}"/>
    <cellStyle name="Percent 10 4 3 4" xfId="3582" xr:uid="{7AC1C314-322E-47C5-BD93-13EB419A516B}"/>
    <cellStyle name="Percent 10 4 4" xfId="3583" xr:uid="{B9776970-4F5E-46E4-8258-FA3C0F5F4E32}"/>
    <cellStyle name="Percent 10 4 4 2" xfId="3584" xr:uid="{3CEDB9B3-22E6-42D1-88DC-5D64C4A3B55F}"/>
    <cellStyle name="Percent 10 4 5" xfId="3585" xr:uid="{D00F40E5-A2D1-4D2B-B122-735F8397D4F4}"/>
    <cellStyle name="Percent 10 4 5 2" xfId="3586" xr:uid="{AD5B76E4-F201-4615-9DCF-1908FE3C7218}"/>
    <cellStyle name="Percent 10 4 6" xfId="3587" xr:uid="{C23CCED3-CF8C-4045-91A8-94FE3262E97D}"/>
    <cellStyle name="Percent 10 4 6 2" xfId="3588" xr:uid="{48D1EB92-8CEA-40B1-B5DC-0B14B3D7D40B}"/>
    <cellStyle name="Percent 10 5" xfId="3589" xr:uid="{8DB37B68-AC66-4597-B4D9-A3071A93D5A5}"/>
    <cellStyle name="Percent 10 5 2" xfId="3590" xr:uid="{8E5583EF-2613-4FCB-8504-FABD5C5DBC80}"/>
    <cellStyle name="Percent 10 5 2 2" xfId="4830" xr:uid="{A715B766-397B-4F6D-BC89-59892DD5221D}"/>
    <cellStyle name="Percent 10 5 3" xfId="3591" xr:uid="{F3A20129-9434-4573-8F88-8D15515509F3}"/>
    <cellStyle name="Percent 10 5 3 2" xfId="4831" xr:uid="{81A1B100-0C57-49EA-A092-1302DAFC180A}"/>
    <cellStyle name="Percent 10 5 4" xfId="3592" xr:uid="{AB64AC08-C39B-4FA4-89E4-15485DFB77BD}"/>
    <cellStyle name="Percent 10 5 4 2" xfId="4937" xr:uid="{2A618BB5-61BF-435C-8333-EBA83C74A69E}"/>
    <cellStyle name="Percent 10 6" xfId="3593" xr:uid="{CC5098F7-34F6-401E-B0BE-EAA3B1DF0739}"/>
    <cellStyle name="Percent 10 6 2" xfId="3594" xr:uid="{2EB94125-F45B-464A-98DC-A375B08A751C}"/>
    <cellStyle name="Percent 10 6 3" xfId="3595" xr:uid="{7F68B4F6-FBB5-4463-B739-39149841C2AF}"/>
    <cellStyle name="Percent 10 6 3 2" xfId="3596" xr:uid="{D864B8C9-A9F1-4E48-84D6-ABAFDE65BA78}"/>
    <cellStyle name="Percent 10 6 4" xfId="3597" xr:uid="{F36D3EF0-AE0B-42D7-9E5C-67D56CDF75E5}"/>
    <cellStyle name="Percent 10 6 4 2" xfId="3598" xr:uid="{DBD3AA4C-80F4-41B1-9762-6A0EA09B5042}"/>
    <cellStyle name="Percent 10 6 5" xfId="3599" xr:uid="{B32096FB-9E43-4102-9306-3E369B57ABE1}"/>
    <cellStyle name="Percent 10 6 5 2" xfId="3600" xr:uid="{3FE625A6-2048-4A1D-8CA1-97A6E28A8E06}"/>
    <cellStyle name="Percent 10 7" xfId="3601" xr:uid="{2AF4FD3A-7179-4639-999D-C2E4AC5C0009}"/>
    <cellStyle name="Percent 10 7 2" xfId="3602" xr:uid="{71F25AB8-8B14-40AF-A499-0C2104F2476F}"/>
    <cellStyle name="Percent 10 7 2 2" xfId="4832" xr:uid="{67E03B56-1868-4F57-A079-74ADAAE3966F}"/>
    <cellStyle name="Percent 10 8" xfId="3603" xr:uid="{86BE984F-2AE2-40BB-8E3C-C0D2731CF134}"/>
    <cellStyle name="Percent 10 8 2" xfId="3604" xr:uid="{3671D69B-9738-46E5-BC06-CF9A1C8E6364}"/>
    <cellStyle name="Percent 10 8 3" xfId="3605" xr:uid="{7676AE32-4039-457E-929B-B7466849B8DD}"/>
    <cellStyle name="Percent 10 8 3 2" xfId="3606" xr:uid="{D9B6D568-1BE6-4F76-9FCE-13974FCE4076}"/>
    <cellStyle name="Percent 10 8 4" xfId="3607" xr:uid="{D216459C-E0F6-449A-8C30-A39997A7A7C1}"/>
    <cellStyle name="Percent 10 8 4 2" xfId="3608" xr:uid="{7270B614-930E-4618-9219-A9726B0F58EC}"/>
    <cellStyle name="Percent 10 8 5" xfId="3609" xr:uid="{15867337-2969-40B6-88C2-5E65064CABC1}"/>
    <cellStyle name="Percent 10 8 5 2" xfId="3610" xr:uid="{6593CA2C-B7E0-4162-918D-CA7427D79966}"/>
    <cellStyle name="Percent 10 9" xfId="3611" xr:uid="{41D00553-CE7F-4D7D-AB2A-CE41AAD575D7}"/>
    <cellStyle name="Percent 10 9 2" xfId="3612" xr:uid="{BDB32EE5-32C7-4A70-A982-F22F17E7EFC4}"/>
    <cellStyle name="Percent 10 9 2 2" xfId="3613" xr:uid="{6A271AFF-4CF1-44FC-871B-5C76BD8AC254}"/>
    <cellStyle name="Percent 10 9 3" xfId="3614" xr:uid="{AC62521F-C52F-40FE-96B1-DE63624503DE}"/>
    <cellStyle name="Percent 10 9 3 2" xfId="3615" xr:uid="{6089E973-42DB-4D52-8A37-056EDE2B7F33}"/>
    <cellStyle name="Percent 10 9 4" xfId="3616" xr:uid="{69AAA0DB-1E69-4C70-B530-1FC2175C021C}"/>
    <cellStyle name="Percent 11" xfId="3617" xr:uid="{529081DF-928E-46F0-98D7-DA733F8907EF}"/>
    <cellStyle name="Percent 11 2" xfId="3618" xr:uid="{ADE77343-79A6-4A44-A7B3-9F5DC7784444}"/>
    <cellStyle name="Percent 11 2 2" xfId="3619" xr:uid="{2F4CA81A-F11A-4CD4-B387-154360EEF5BA}"/>
    <cellStyle name="Percent 11 2 2 2" xfId="3620" xr:uid="{9AE5D944-B896-4354-A4C1-DF45B37A55CD}"/>
    <cellStyle name="Percent 11 2 3" xfId="3621" xr:uid="{DB884AD4-C1E4-43D6-957B-B816797BAA7B}"/>
    <cellStyle name="Percent 11 2 3 2" xfId="3622" xr:uid="{54EAA7D8-9E66-4804-BABC-1EC105432B9B}"/>
    <cellStyle name="Percent 11 2 4" xfId="3623" xr:uid="{33758E56-2D7C-4D76-8DDF-341FA194BDDF}"/>
    <cellStyle name="Percent 11 2 4 2" xfId="3624" xr:uid="{3EF22DB3-5AC7-4F48-9798-28D6AE0A0A7D}"/>
    <cellStyle name="Percent 11 3" xfId="3625" xr:uid="{0F0D4693-1B34-460A-8206-32ADA49D458C}"/>
    <cellStyle name="Percent 11 4" xfId="3626" xr:uid="{38A8F217-EBED-4873-A12C-F36A3D9D2137}"/>
    <cellStyle name="Percent 11 4 2" xfId="4835" xr:uid="{3FE749CE-6082-4FC8-A7F4-5605B9C643EB}"/>
    <cellStyle name="Percent 11 5" xfId="3627" xr:uid="{271A2660-A94F-45CF-80F1-5C21B991E928}"/>
    <cellStyle name="Percent 11 5 2" xfId="4836" xr:uid="{C053307B-5F2D-42C1-8CC0-A6BD61CEB34E}"/>
    <cellStyle name="Percent 11 5 3" xfId="4936" xr:uid="{FD540A14-8A58-4BAC-A180-3BB43367CC33}"/>
    <cellStyle name="Percent 11 6" xfId="4834" xr:uid="{847FE1B6-76D3-4D42-BD21-1E579E59931A}"/>
    <cellStyle name="Percent 12" xfId="3628" xr:uid="{E34C0DAE-54B4-4AC4-A4A2-948FFB6798E8}"/>
    <cellStyle name="Percent 12 2" xfId="3629" xr:uid="{56D456A7-522D-495C-96C6-3D293F45C178}"/>
    <cellStyle name="Percent 12 2 2" xfId="3630" xr:uid="{24503562-79EA-4F7E-BC2C-E4F6FEDF4F61}"/>
    <cellStyle name="Percent 12 2 2 2" xfId="3631" xr:uid="{18846BAB-751E-45B2-A0BF-CBAEF47F24DF}"/>
    <cellStyle name="Percent 12 2 3" xfId="3632" xr:uid="{E54016A8-A704-4569-A46E-B257F0D26705}"/>
    <cellStyle name="Percent 12 2 3 2" xfId="3633" xr:uid="{E1722D27-2946-4A5B-8749-90DDE400B9AE}"/>
    <cellStyle name="Percent 12 2 4" xfId="3634" xr:uid="{FEF8EAFF-4A95-4D4E-B380-AFA1022AEADD}"/>
    <cellStyle name="Percent 12 3" xfId="3635" xr:uid="{BA961A69-8BA3-4AC7-85F1-3B0792D63EC0}"/>
    <cellStyle name="Percent 12 3 2" xfId="4837" xr:uid="{36DA5403-6981-481D-A62F-372570781AD1}"/>
    <cellStyle name="Percent 12 4" xfId="3636" xr:uid="{00828B45-D841-49CA-8CF7-D7A6384FF0F3}"/>
    <cellStyle name="Percent 12 5" xfId="4061" xr:uid="{97B40CE7-A206-48FC-8C3F-01763DC73397}"/>
    <cellStyle name="Percent 12 5 2" xfId="5408" xr:uid="{5DEED1DB-1D2B-4E6F-898E-E740D5CAABB1}"/>
    <cellStyle name="Percent 12 5 2 2" xfId="6220" xr:uid="{C170FC9C-8D10-4055-A9C4-C4AA631967F6}"/>
    <cellStyle name="Percent 12 5 3" xfId="5738" xr:uid="{DAE9451A-F9DD-4BF9-B37E-A1FE598DFBB8}"/>
    <cellStyle name="Percent 12 5 3 2" xfId="6461" xr:uid="{D82A7E8B-9E71-47E9-9F31-3F20AFDDE3BC}"/>
    <cellStyle name="Percent 12 5 4" xfId="5979" xr:uid="{3D80F196-A1CF-4256-8FBA-CB65A5546401}"/>
    <cellStyle name="Percent 13" xfId="3637" xr:uid="{BFA48F99-F7DB-44D3-8897-7F4504C021AD}"/>
    <cellStyle name="Percent 13 2" xfId="3638" xr:uid="{F1A70BF8-BB50-4C6F-8FF0-1DD9108283F4}"/>
    <cellStyle name="Percent 13 2 2" xfId="3639" xr:uid="{16E95B20-BEE6-4124-83A6-21266BBAAED0}"/>
    <cellStyle name="Percent 13 3" xfId="3640" xr:uid="{1C2B3352-8191-4648-A83B-AC53BA4D54EE}"/>
    <cellStyle name="Percent 13 3 2" xfId="3641" xr:uid="{D587A40F-691C-4C6B-AF93-4D0308107227}"/>
    <cellStyle name="Percent 14" xfId="3642" xr:uid="{3B313567-16ED-4ACA-A6C2-1DDAEF49E49E}"/>
    <cellStyle name="Percent 15" xfId="4909" xr:uid="{396B14EB-F95B-40AE-BCAE-E7C18CD3948C}"/>
    <cellStyle name="Percent 2" xfId="3643" xr:uid="{CE38EAC6-3026-40C6-8956-CFCDA725E372}"/>
    <cellStyle name="Percent 2 10" xfId="3644" xr:uid="{BFB997B5-713D-4AE9-AE32-5AAE50DB61AB}"/>
    <cellStyle name="Percent 2 10 2" xfId="3645" xr:uid="{7442A696-60B9-4348-90CF-B9F6C3C88239}"/>
    <cellStyle name="Percent 2 10 2 2" xfId="4839" xr:uid="{5CD77F76-BE8D-484C-BA45-501E524AE773}"/>
    <cellStyle name="Percent 2 10 2 3" xfId="4934" xr:uid="{925FB3C9-7B20-4897-BC39-59F56EDE22C8}"/>
    <cellStyle name="Percent 2 10 3" xfId="3646" xr:uid="{18821F48-2BF2-40B1-B7B3-3D692E73A931}"/>
    <cellStyle name="Percent 2 10 4" xfId="4838" xr:uid="{CDD4633C-671A-472C-82F5-D79037A9A83B}"/>
    <cellStyle name="Percent 2 10 5" xfId="4935" xr:uid="{B815BED6-3936-407A-A95D-19E9C5562C5C}"/>
    <cellStyle name="Percent 2 2" xfId="3647" xr:uid="{E4995539-28B7-4609-801C-D6EBD4051941}"/>
    <cellStyle name="Percent 2 2 2" xfId="3648" xr:uid="{8344A1DD-180E-4F9D-AAEF-B4B93C38E6F4}"/>
    <cellStyle name="Percent 2 3" xfId="3649" xr:uid="{EC0C45C5-45A6-4BDF-9804-28527F0526FA}"/>
    <cellStyle name="Percent 2 3 2" xfId="3650" xr:uid="{FC5A2DAC-DF3C-485B-AEE8-83EF725209AC}"/>
    <cellStyle name="Percent 2 3 2 2" xfId="3651" xr:uid="{F424031F-0109-44A6-921F-C79CAE6FBB56}"/>
    <cellStyle name="Percent 2 3 2 3" xfId="3652" xr:uid="{D3E23832-16F4-4AEC-B3DF-4891154B45D1}"/>
    <cellStyle name="Percent 2 3 2 3 2" xfId="4840" xr:uid="{6FE49A43-C7B7-4B31-9998-CC131730203C}"/>
    <cellStyle name="Percent 2 3 2 3 3" xfId="5407" xr:uid="{6CEC55C4-0877-4F42-8B87-0B91065C5F78}"/>
    <cellStyle name="Percent 2 3 3" xfId="3653" xr:uid="{97865568-F3E3-48B1-98C6-916F73E00012}"/>
    <cellStyle name="Percent 2 4" xfId="3654" xr:uid="{39009D37-181B-429B-9715-C5C3A036ED26}"/>
    <cellStyle name="Percent 2 4 2" xfId="3655" xr:uid="{87C50F55-341E-4076-B0AE-E08B52858A9D}"/>
    <cellStyle name="Percent 2 4 3" xfId="3656" xr:uid="{9851407F-45E7-466B-B858-1A72E2BF2048}"/>
    <cellStyle name="Percent 2 4 4" xfId="3657" xr:uid="{924F50BD-3895-4D6C-A842-616A74C15FBB}"/>
    <cellStyle name="Percent 2 4 5" xfId="3658" xr:uid="{BDABC3A5-4E8F-4537-8CD5-724C8752FA0A}"/>
    <cellStyle name="Percent 2 4 5 2" xfId="3659" xr:uid="{4784E8FA-08D4-42E0-9D7B-2C15FA2A333A}"/>
    <cellStyle name="Percent 2 4 5 3" xfId="3660" xr:uid="{19F3397F-5C08-4E97-9F67-93A2EF6AE3D7}"/>
    <cellStyle name="Percent 2 4 5 4" xfId="3661" xr:uid="{4793A800-7B25-4793-83AF-A41B2415A324}"/>
    <cellStyle name="Percent 2 4 5 5" xfId="3662" xr:uid="{ACB32042-E762-462E-A9BB-2CA76E50EF7A}"/>
    <cellStyle name="Percent 2 4 5 6" xfId="5406" xr:uid="{D44DA5E6-281C-4313-A404-2C178772C6C8}"/>
    <cellStyle name="Percent 2 4 6" xfId="3663" xr:uid="{96D11C2F-7A3A-41AF-9ACA-C71956417E4B}"/>
    <cellStyle name="Percent 2 5" xfId="3664" xr:uid="{2136926E-3757-46C2-A4DF-6A35B83CB76B}"/>
    <cellStyle name="Percent 2 5 2" xfId="3665" xr:uid="{F0DDF786-8F1F-4F92-8291-64D855996376}"/>
    <cellStyle name="Percent 2 5 2 2" xfId="3666" xr:uid="{E4C49F3E-1CCD-4FE3-86F6-3AC1B1F7B8FF}"/>
    <cellStyle name="Percent 2 5 2 3" xfId="3667" xr:uid="{601538E8-1240-4718-B739-AF4E4F6DC319}"/>
    <cellStyle name="Percent 2 5 3" xfId="3668" xr:uid="{1980F0D0-40CE-437C-A017-347FFF7EBF9B}"/>
    <cellStyle name="Percent 2 5 3 2" xfId="3669" xr:uid="{5ACFA41E-60B8-414B-8890-051D6F881AEA}"/>
    <cellStyle name="Percent 2 5 3 3" xfId="3670" xr:uid="{A5E4A4E7-D305-4111-A572-CC9A4D6C9E4B}"/>
    <cellStyle name="Percent 2 5 4" xfId="3671" xr:uid="{C1237670-EB61-4FA2-AF2D-B3F82FD72705}"/>
    <cellStyle name="Percent 2 5 5" xfId="3672" xr:uid="{AABE8E31-6A24-4439-9908-39683C23C817}"/>
    <cellStyle name="Percent 2 5 5 2" xfId="3673" xr:uid="{2028D381-8E5A-4857-9C89-D6BAA49B8385}"/>
    <cellStyle name="Percent 2 5 5 2 2" xfId="4843" xr:uid="{619FAE74-BB6F-4732-A560-27CDA215C0EB}"/>
    <cellStyle name="Percent 2 5 5 2 3" xfId="4931" xr:uid="{68987E89-17B3-4EE3-9F79-43BECF7660A5}"/>
    <cellStyle name="Percent 2 5 5 3" xfId="3674" xr:uid="{9730B1A1-FC16-4FE1-B0AF-BEB4713A3EB0}"/>
    <cellStyle name="Percent 2 5 5 4" xfId="3675" xr:uid="{3E1271E2-D43B-46CD-8FE5-026C9FB72A59}"/>
    <cellStyle name="Percent 2 5 5 4 2" xfId="4844" xr:uid="{D8835254-90C8-41E4-ABD9-895E87138525}"/>
    <cellStyle name="Percent 2 5 5 4 3" xfId="4930" xr:uid="{9955BE68-4BB9-48CF-BD9D-C6C73BAE648F}"/>
    <cellStyle name="Percent 2 5 5 5" xfId="4932" xr:uid="{EAF8092C-0F7B-40C6-9020-567AFC90AF88}"/>
    <cellStyle name="Percent 2 6" xfId="3676" xr:uid="{0D1D9CD9-6469-48EE-82C2-D8484BBAF8D0}"/>
    <cellStyle name="Percent 2 7" xfId="3677" xr:uid="{0B857C02-7EE7-425A-9C1D-FFE042078C3C}"/>
    <cellStyle name="Percent 2 7 2" xfId="3678" xr:uid="{F8F9724D-6024-45A0-91AB-2DEF67C8422A}"/>
    <cellStyle name="Percent 2 8" xfId="3679" xr:uid="{4999B188-0FF8-4BBE-99A2-BDC09AACEE34}"/>
    <cellStyle name="Percent 2 9" xfId="3680" xr:uid="{F6192CC0-18F9-4181-9A51-1E82A150CDC1}"/>
    <cellStyle name="Percent 2 9 2" xfId="3681" xr:uid="{312856F0-3BED-45E0-A415-6B9812CA41B7}"/>
    <cellStyle name="Percent 2 9 2 2" xfId="3682" xr:uid="{3C9A9916-4151-4341-9D68-1C101DFBC380}"/>
    <cellStyle name="Percent 2 9 2 3" xfId="3683" xr:uid="{409DF01A-90D9-455E-AB14-684CD48E28B5}"/>
    <cellStyle name="Percent 2 9 2 3 2" xfId="4846" xr:uid="{F0445E68-BABB-44BE-AB9C-0BB06E7F0AA8}"/>
    <cellStyle name="Percent 2 9 2 3 3" xfId="4928" xr:uid="{85665C3D-C7E0-43E0-9E86-A84961E61971}"/>
    <cellStyle name="Percent 2 9 3" xfId="3684" xr:uid="{02DA1AFF-DE5F-4F60-A948-473DAB508C90}"/>
    <cellStyle name="Percent 2 9 4" xfId="3685" xr:uid="{5FEB15B5-2CC7-4CA0-8C7C-67ABC03225D8}"/>
    <cellStyle name="Percent 2 9 5" xfId="3686" xr:uid="{22316840-B42A-45B7-81A1-672D1EF72B7E}"/>
    <cellStyle name="Percent 2 9 6" xfId="4929" xr:uid="{DA281888-81AC-41B0-9A5E-5080C69F1A76}"/>
    <cellStyle name="Percent 3" xfId="3687" xr:uid="{9CFCD9AF-2017-4AC1-ACE3-66041E241F84}"/>
    <cellStyle name="Percent 3 2" xfId="3688" xr:uid="{C75DD169-A6B1-416E-ADC7-ADB7B5A35E02}"/>
    <cellStyle name="Percent 3 2 2" xfId="3689" xr:uid="{7E694FA0-8B71-4D46-AA81-C6D52AD8732B}"/>
    <cellStyle name="Percent 3 2 2 2" xfId="4849" xr:uid="{4870B8F0-DCA2-4898-B294-8F686252104A}"/>
    <cellStyle name="Percent 3 2 3" xfId="3690" xr:uid="{71382DAA-CC33-4568-BD12-89D46A2EF4AF}"/>
    <cellStyle name="Percent 3 2 3 2" xfId="4850" xr:uid="{0996CB07-CCE8-40E8-8DD0-15828660CECC}"/>
    <cellStyle name="Percent 3 2 4" xfId="4848" xr:uid="{899DF9AB-3B6C-4D55-B5CA-BAD2A9299A57}"/>
    <cellStyle name="Percent 3 3" xfId="3691" xr:uid="{A4595F27-86FD-4359-BA35-B8D47B6A45CD}"/>
    <cellStyle name="Percent 3 3 2" xfId="3692" xr:uid="{EC89429E-141C-4CF2-951E-2703582B5FD8}"/>
    <cellStyle name="Percent 3 3 3" xfId="3693" xr:uid="{5FF28949-EDB5-4199-AB1F-71A09EF50357}"/>
    <cellStyle name="Percent 3 3 4" xfId="3694" xr:uid="{6A141276-8410-40B5-A012-AE3753AFADDC}"/>
    <cellStyle name="Percent 3 3 4 2" xfId="4852" xr:uid="{D7ACEBC5-FB31-49B6-ADFB-F1D7994A115C}"/>
    <cellStyle name="Percent 3 3 5" xfId="3695" xr:uid="{763D4746-032A-4FFD-AAB8-704B29495C8D}"/>
    <cellStyle name="Percent 3 4" xfId="3696" xr:uid="{2543E5CA-9476-431A-A9E8-E8550960EC87}"/>
    <cellStyle name="Percent 3 4 2" xfId="3697" xr:uid="{5D2DDFCB-6B41-4C2E-BB2F-757385BC8912}"/>
    <cellStyle name="Percent 3 4 2 2" xfId="4853" xr:uid="{2A3655EC-DB75-4650-88D0-868ABB723DF0}"/>
    <cellStyle name="Percent 3 4 2 3" xfId="4926" xr:uid="{79ECA37E-AB45-410E-9AE9-314FA5936866}"/>
    <cellStyle name="Percent 3 4 3" xfId="3698" xr:uid="{C6362CE5-BAFC-436D-9C1C-5B11E75BFE07}"/>
    <cellStyle name="Percent 3 4 4" xfId="4927" xr:uid="{B5EAB48A-0362-4142-AB9F-C6D2BF4D1384}"/>
    <cellStyle name="Percent 3 5" xfId="4847" xr:uid="{28546BAE-B256-45A5-AD54-D3BF0FE2913B}"/>
    <cellStyle name="Percent 4" xfId="3699" xr:uid="{AE1D1A29-6C4A-4A0A-931D-54D1DE905B85}"/>
    <cellStyle name="Percent 4 2" xfId="3700" xr:uid="{011F290B-0232-4A5D-A6BA-BAF6C06E79E3}"/>
    <cellStyle name="Percent 4 2 2" xfId="3701" xr:uid="{843B885F-F551-4396-AD75-1EEF7AEFAB0C}"/>
    <cellStyle name="Percent 4 2 2 2" xfId="4856" xr:uid="{113A44E0-33BA-4F46-BA98-E90DBDC14CEA}"/>
    <cellStyle name="Percent 4 2 3" xfId="3702" xr:uid="{297B65CF-E587-4753-8610-D8B5AEFD7DE1}"/>
    <cellStyle name="Percent 4 2 3 2" xfId="4857" xr:uid="{2F0BFB7A-5EB6-432A-8BC2-81EB7CDB03BB}"/>
    <cellStyle name="Percent 4 2 4" xfId="3703" xr:uid="{CD9E645A-45CD-4810-A25D-36385A671CFB}"/>
    <cellStyle name="Percent 4 2 4 2" xfId="4858" xr:uid="{37D47D74-8402-4A47-9D92-5A0BDEC24C4D}"/>
    <cellStyle name="Percent 4 2 5" xfId="4855" xr:uid="{EF8971D3-5894-4FB6-88BF-96C3518DF30F}"/>
    <cellStyle name="Percent 4 3" xfId="3704" xr:uid="{418CA24C-C424-4A3C-ABBF-686609C26410}"/>
    <cellStyle name="Percent 4 3 2" xfId="3705" xr:uid="{AEB3A149-22B2-4548-B246-3626D1E2E8D4}"/>
    <cellStyle name="Percent 4 3 2 2" xfId="4859" xr:uid="{3BC9605B-FF77-40EF-B674-AA3476A506D7}"/>
    <cellStyle name="Percent 4 3 3" xfId="3706" xr:uid="{2E58EEC0-7CEC-47ED-847D-0B9164F4F9EF}"/>
    <cellStyle name="Percent 4 3 3 2" xfId="3707" xr:uid="{B34AF3A0-398E-4B73-A54F-0107BB5EE85C}"/>
    <cellStyle name="Percent 4 3 3 2 2" xfId="4860" xr:uid="{10564744-2A1F-4643-83C7-062ED101636E}"/>
    <cellStyle name="Percent 4 3 3 3" xfId="3708" xr:uid="{B2CBC910-7E5A-4F4A-B6AA-33DDB7924F9D}"/>
    <cellStyle name="Percent 4 3 3 3 2" xfId="4861" xr:uid="{E50BC007-C9AD-4D9F-8F14-945E460A3460}"/>
    <cellStyle name="Percent 4 3 3 4" xfId="3709" xr:uid="{E946B9FA-796C-414A-B25C-5319A0FD4841}"/>
    <cellStyle name="Percent 4 3 3 5" xfId="3710" xr:uid="{C7D3C322-C520-4C71-B8C9-8B9ED31A6055}"/>
    <cellStyle name="Percent 4 3 3 5 2" xfId="4862" xr:uid="{6D5BE784-048A-4969-9F64-C3292A13BE85}"/>
    <cellStyle name="Percent 4 3 3 6" xfId="4925" xr:uid="{D0ABF016-728D-46A5-9BA4-99C23A11B1FE}"/>
    <cellStyle name="Percent 4 4" xfId="3711" xr:uid="{D085B17E-4AF3-4B17-9136-3DBF85575E93}"/>
    <cellStyle name="Percent 4 4 2" xfId="3712" xr:uid="{0846E01C-CFCF-4070-B0ED-ABEF4F70EFF9}"/>
    <cellStyle name="Percent 4 5" xfId="3713" xr:uid="{EDFBCD54-4AB9-4280-93A5-7ADD1ED14669}"/>
    <cellStyle name="Percent 4 5 2" xfId="3714" xr:uid="{C241B118-1561-42EB-A39F-124913B50AE9}"/>
    <cellStyle name="Percent 4 5 2 2" xfId="4865" xr:uid="{4271A69D-442B-4737-9C3C-059C1A7970C3}"/>
    <cellStyle name="Percent 4 5 2 3" xfId="4923" xr:uid="{67FCCEEC-9A61-49A8-8B76-394FD07B0168}"/>
    <cellStyle name="Percent 4 5 3" xfId="3715" xr:uid="{2F35FFE3-A966-4656-9ED8-A41EA885C586}"/>
    <cellStyle name="Percent 4 5 4" xfId="4864" xr:uid="{6039F79B-9637-4E0E-8132-BA5326EB0559}"/>
    <cellStyle name="Percent 4 5 5" xfId="4924" xr:uid="{6EC4E542-2347-4A3E-A36A-D585FBEF54C8}"/>
    <cellStyle name="Percent 5" xfId="3716" xr:uid="{EB05D576-AB6E-4615-BD4F-47C534C30AB6}"/>
    <cellStyle name="Percent 5 2" xfId="3717" xr:uid="{972BE223-BBC7-4ECF-94CD-F327777AC91B}"/>
    <cellStyle name="Percent 5 2 2" xfId="3718" xr:uid="{6B9D0751-3179-4EDE-8F70-A0F2ED68C56F}"/>
    <cellStyle name="Percent 5 2 3" xfId="3719" xr:uid="{FBB46F94-EEFF-4455-B62C-4F14C272CF1E}"/>
    <cellStyle name="Percent 5 2 3 2" xfId="3720" xr:uid="{81AF94C0-2EC9-4F17-B894-49BAB87379C7}"/>
    <cellStyle name="Percent 5 2 3 3" xfId="3721" xr:uid="{D5B10FB8-5F3E-4C96-803C-EA89EEA98E94}"/>
    <cellStyle name="Percent 5 2 3 3 2" xfId="4867" xr:uid="{5B4D0EBD-CB4C-4469-A891-CB9B4FD2EB99}"/>
    <cellStyle name="Percent 5 2 3 3 3" xfId="4922" xr:uid="{D11613AB-7551-4EED-91D9-7416763644F8}"/>
    <cellStyle name="Percent 5 2 4" xfId="3722" xr:uid="{45615B43-D6AC-437B-949F-1842FCAB053B}"/>
    <cellStyle name="Percent 5 2 5" xfId="3723" xr:uid="{8133B78E-8588-435D-A4E6-6F2EA2C7A0BC}"/>
    <cellStyle name="Percent 5 2 5 2" xfId="3724" xr:uid="{2DA0598B-B09E-4C97-9F9E-5E6191AFD49C}"/>
    <cellStyle name="Percent 5 2 5 3" xfId="3725" xr:uid="{801CB3FF-14AA-47A7-B89F-02A70394EA35}"/>
    <cellStyle name="Percent 5 2 5 4" xfId="3726" xr:uid="{84452757-8E7B-487E-83CD-404522902EED}"/>
    <cellStyle name="Percent 5 2 5 5" xfId="3727" xr:uid="{D08C3EE2-EF72-4F16-B54C-8B9B623AABBF}"/>
    <cellStyle name="Percent 5 2 5 6" xfId="4921" xr:uid="{C522552E-5AE6-4906-9109-89F3D0BB01A8}"/>
    <cellStyle name="Percent 5 3" xfId="3728" xr:uid="{AD8AF038-2F98-4FBF-A44C-90F1A5CBD44F}"/>
    <cellStyle name="Percent 5 3 2" xfId="3729" xr:uid="{938446C2-FDCC-4589-910C-61D085375A87}"/>
    <cellStyle name="Percent 5 3 2 2" xfId="4869" xr:uid="{4E9690EE-BBDD-4AE7-A900-9419E506EBCD}"/>
    <cellStyle name="Percent 5 3 3" xfId="3730" xr:uid="{134FF8C8-157C-4D73-94E1-F5CBD35432BD}"/>
    <cellStyle name="Percent 5 3 3 2" xfId="3731" xr:uid="{6A2E9799-13D7-4480-83BD-F0CD7236112E}"/>
    <cellStyle name="Percent 5 3 3 2 2" xfId="4870" xr:uid="{4CB20D93-D287-4852-B038-5CEAC168F764}"/>
    <cellStyle name="Percent 5 3 3 3" xfId="3732" xr:uid="{0D0FC8DE-8161-452D-B7CF-6ACA528E0E0B}"/>
    <cellStyle name="Percent 5 3 3 3 2" xfId="4871" xr:uid="{5186F288-A22D-4313-85C7-0F60899A5376}"/>
    <cellStyle name="Percent 5 3 3 4" xfId="3733" xr:uid="{EA095707-E616-4F98-8FA4-93AF9D5B7B74}"/>
    <cellStyle name="Percent 5 3 3 4 2" xfId="4920" xr:uid="{732F3406-9294-49E0-BE84-45DCEBD88FA6}"/>
    <cellStyle name="Percent 5 3 4" xfId="3734" xr:uid="{0201E079-5391-412B-B59A-785E467DE0C1}"/>
    <cellStyle name="Percent 5 3 4 2" xfId="3735" xr:uid="{F26A3916-3DBA-40E9-843F-94CAE93DDEBE}"/>
    <cellStyle name="Percent 5 3 4 2 2" xfId="4874" xr:uid="{8F07002A-6EBF-4480-A3C2-FB1B39CEB6FB}"/>
    <cellStyle name="Percent 5 3 4 3" xfId="3736" xr:uid="{42BE8C53-9A99-4EB0-A0B0-B48C51B0BF1F}"/>
    <cellStyle name="Percent 5 3 4 3 2" xfId="4875" xr:uid="{1474DDDE-AA46-4FDE-A84A-7559B41DEDBA}"/>
    <cellStyle name="Percent 5 3 4 4" xfId="3737" xr:uid="{EE012F38-69F5-47C0-BD30-A3E6744D3812}"/>
    <cellStyle name="Percent 5 3 4 5" xfId="3738" xr:uid="{4F3D9A00-F4A3-4C40-899A-B03C9C5A39A3}"/>
    <cellStyle name="Percent 5 3 4 5 2" xfId="4876" xr:uid="{8A567695-4B29-41A7-A802-86255B3B0AED}"/>
    <cellStyle name="Percent 5 3 4 6" xfId="4873" xr:uid="{E707A64F-D76D-42B7-B703-9D171FC3E166}"/>
    <cellStyle name="Percent 5 4" xfId="3739" xr:uid="{016A49EE-2560-4C6E-BCF0-B10A1E342262}"/>
    <cellStyle name="Percent 5 4 2" xfId="3740" xr:uid="{35A4CF24-7100-4C5A-AFBA-71914BAA5692}"/>
    <cellStyle name="Percent 5 4 3" xfId="3741" xr:uid="{2E6768BB-AEAE-404D-AA32-7658618B9792}"/>
    <cellStyle name="Percent 5 4 3 2" xfId="4878" xr:uid="{17B8F724-65C6-40AD-8D5B-D3F060B8773C}"/>
    <cellStyle name="Percent 5 4 4" xfId="4877" xr:uid="{E263A007-44EB-4560-AEAB-0AF1C194EB5D}"/>
    <cellStyle name="Percent 5 5" xfId="3742" xr:uid="{A7A59B5A-2655-4826-B339-D809512D1D7F}"/>
    <cellStyle name="Percent 5 5 2" xfId="3743" xr:uid="{5657A11E-92A3-48C1-80F6-9C8CE05E1B81}"/>
    <cellStyle name="Percent 5 5 3" xfId="3744" xr:uid="{CFD7436C-5B60-48AE-8494-228C4935EB16}"/>
    <cellStyle name="Percent 5 5 3 2" xfId="4880" xr:uid="{BC912A62-CA12-4F9B-9FA8-9EA735072067}"/>
    <cellStyle name="Percent 5 5 4" xfId="4879" xr:uid="{6088CD12-9D3E-4BBB-A993-C16346ACEE24}"/>
    <cellStyle name="Percent 5 6" xfId="3745" xr:uid="{9E21148D-10C1-4FC4-9992-B2E7E6019654}"/>
    <cellStyle name="Percent 5 7" xfId="3746" xr:uid="{D5E55B7E-3DF9-41E8-B1D4-26E4D4B907BD}"/>
    <cellStyle name="Percent 5 7 2" xfId="4919" xr:uid="{7C8EAE6A-A4EA-40C2-87C2-EB89288765D8}"/>
    <cellStyle name="Percent 6" xfId="3747" xr:uid="{94845530-E160-4D26-9632-424E4087FE68}"/>
    <cellStyle name="Percent 6 2" xfId="3748" xr:uid="{3A38D02D-DE18-484E-8C30-88A77FFCD58B}"/>
    <cellStyle name="Percent 6 2 2" xfId="3749" xr:uid="{C6670218-F3A7-4ABA-8146-41FA6A146057}"/>
    <cellStyle name="Percent 6 2 2 2" xfId="3750" xr:uid="{699680D9-201E-4FA7-909E-294525C723E7}"/>
    <cellStyle name="Percent 6 2 2 2 2" xfId="3751" xr:uid="{08EE163C-B0F4-4DF0-A21F-6D1EDF9328E4}"/>
    <cellStyle name="Percent 6 2 2 3" xfId="3752" xr:uid="{90328E50-6881-4F77-8CD1-E05F822D4BAF}"/>
    <cellStyle name="Percent 6 2 2 3 2" xfId="3753" xr:uid="{C0AA1DED-3585-47E2-B44A-975956363D04}"/>
    <cellStyle name="Percent 6 2 2 4" xfId="3754" xr:uid="{E2BC1FBF-A88E-4301-8C08-D50F9A54E9AF}"/>
    <cellStyle name="Percent 6 2 3" xfId="3755" xr:uid="{7EC5A25F-3B26-44AF-9D93-1348BEC4A5CA}"/>
    <cellStyle name="Percent 6 2 3 2" xfId="3756" xr:uid="{44E2E493-77A7-4023-8C1F-10145680A7BB}"/>
    <cellStyle name="Percent 6 2 3 2 2" xfId="3757" xr:uid="{F46DDED2-6847-4F2B-BF29-0927A0070CA4}"/>
    <cellStyle name="Percent 6 2 3 3" xfId="3758" xr:uid="{8C5B549B-10F8-4BE3-BB91-5517BAB827FE}"/>
    <cellStyle name="Percent 6 2 3 3 2" xfId="3759" xr:uid="{0DEE5DEE-B9BB-4024-89C1-C9B9629BB68D}"/>
    <cellStyle name="Percent 6 2 3 4" xfId="3760" xr:uid="{DDF03463-89A5-4F30-B2B1-4DD4B516EA8A}"/>
    <cellStyle name="Percent 6 2 4" xfId="3761" xr:uid="{69B1BA64-E21C-48F3-95B9-5A77FAE73374}"/>
    <cellStyle name="Percent 6 2 4 2" xfId="3762" xr:uid="{2C096CA5-A615-4BAA-B73D-76DCDA9225A6}"/>
    <cellStyle name="Percent 6 2 4 2 2" xfId="3763" xr:uid="{D310FA3F-365D-40E2-9971-2BF4648FFC4D}"/>
    <cellStyle name="Percent 6 2 4 3" xfId="3764" xr:uid="{C550D63D-A1B2-46FF-9CE0-5F39B7CA330E}"/>
    <cellStyle name="Percent 6 2 4 3 2" xfId="3765" xr:uid="{2F155659-8405-4FEC-B729-E7ACA68F3C13}"/>
    <cellStyle name="Percent 6 2 4 4" xfId="3766" xr:uid="{2D5DE0DD-62B0-4CAD-A502-7D7D2527FAF5}"/>
    <cellStyle name="Percent 6 2 5" xfId="3767" xr:uid="{3F82BE60-55B8-42FB-BEE7-E4E650E00A08}"/>
    <cellStyle name="Percent 6 2 5 2" xfId="3768" xr:uid="{5C577778-9A20-4924-BFE7-C87E4C8B312B}"/>
    <cellStyle name="Percent 6 2 5 2 2" xfId="3769" xr:uid="{91C3BB9A-A798-4010-97C5-23D1200F6FDD}"/>
    <cellStyle name="Percent 6 2 5 3" xfId="3770" xr:uid="{CD5BEE01-D6E4-4412-B0E3-181AE66D6379}"/>
    <cellStyle name="Percent 6 2 5 3 2" xfId="3771" xr:uid="{82ED13D3-3B07-4719-8BA5-89798B895553}"/>
    <cellStyle name="Percent 6 2 5 4" xfId="3772" xr:uid="{047CC9A7-C9E0-49D4-B5DC-470A123D8D67}"/>
    <cellStyle name="Percent 6 3" xfId="3773" xr:uid="{28BB241D-149F-4359-B6F3-354BE8419897}"/>
    <cellStyle name="Percent 6 3 2" xfId="3774" xr:uid="{577BAD61-C96E-4A89-A941-F79E8EB75EA3}"/>
    <cellStyle name="Percent 6 3 2 2" xfId="3775" xr:uid="{4FD36427-7C08-4E41-A3FF-18E5B3EA8391}"/>
    <cellStyle name="Percent 6 3 2 2 2" xfId="3776" xr:uid="{26B69F3F-50F9-440E-B810-12D2DCF8C9FF}"/>
    <cellStyle name="Percent 6 3 2 3" xfId="3777" xr:uid="{79539D42-0546-406F-A4A6-37D792080D34}"/>
    <cellStyle name="Percent 6 3 2 3 2" xfId="3778" xr:uid="{B0C28393-D6A1-424E-B493-4D271401DA07}"/>
    <cellStyle name="Percent 6 3 2 4" xfId="3779" xr:uid="{E7A5A11A-6CAD-4B08-8089-48E675DA4567}"/>
    <cellStyle name="Percent 6 3 2 5" xfId="3780" xr:uid="{2F9F3C82-0C6A-4067-894A-FDCBB9B998DC}"/>
    <cellStyle name="Percent 6 3 2 6" xfId="3781" xr:uid="{DB2D455B-6E23-4FD9-B95B-EC96548FE431}"/>
    <cellStyle name="Percent 6 3 3" xfId="3782" xr:uid="{70CFFCB2-D838-4160-9AAE-10592D4EB851}"/>
    <cellStyle name="Percent 6 3 3 2" xfId="4888" xr:uid="{5814094A-B2B6-4520-A6E0-1EF0DD2B2664}"/>
    <cellStyle name="Percent 6 3 3 3" xfId="4918" xr:uid="{AA0B0F7C-3214-499E-93D2-9A3F12CF6B93}"/>
    <cellStyle name="Percent 6 4" xfId="3783" xr:uid="{CF4ADF4B-156C-476E-809C-C9EE562A0AC7}"/>
    <cellStyle name="Percent 6 4 2" xfId="3784" xr:uid="{123DE6AE-3A71-4162-BFCF-46FE69F1D22B}"/>
    <cellStyle name="Percent 6 4 2 2" xfId="3785" xr:uid="{FB547D37-1BD4-49DB-A250-24F766472727}"/>
    <cellStyle name="Percent 6 4 3" xfId="3786" xr:uid="{58ADFC3B-1062-4A62-916A-038FDECBA1BA}"/>
    <cellStyle name="Percent 6 4 3 2" xfId="3787" xr:uid="{C3AB5D87-BFDE-4894-8243-6DC29FA8A417}"/>
    <cellStyle name="Percent 6 4 4" xfId="3788" xr:uid="{F8EEB890-1BD8-4423-9267-BCC69062D342}"/>
    <cellStyle name="Percent 6 4 4 2" xfId="3789" xr:uid="{E7C7B469-31B8-467A-B2E1-F84B79493968}"/>
    <cellStyle name="Percent 6 4 5" xfId="4889" xr:uid="{24525FD9-D29F-4C5C-B7FE-8F0E37378A4C}"/>
    <cellStyle name="Percent 6 5" xfId="3790" xr:uid="{CE869B3C-FFA5-4B2C-A41E-F652E64DAA88}"/>
    <cellStyle name="Percent 6 5 2" xfId="3791" xr:uid="{DDC9BF61-98BD-41F7-9ED4-8295ABCCB522}"/>
    <cellStyle name="Percent 6 5 2 2" xfId="3792" xr:uid="{4BE2CB5C-1B70-440C-B9C6-D94D6218971C}"/>
    <cellStyle name="Percent 6 5 3" xfId="3793" xr:uid="{1D4F5589-88EC-4B13-A659-80405D13462A}"/>
    <cellStyle name="Percent 6 5 3 2" xfId="3794" xr:uid="{89F4AFD9-0A17-40B6-B874-1F657FC899AC}"/>
    <cellStyle name="Percent 6 5 4" xfId="3795" xr:uid="{4382E9F4-10CD-49AA-A91B-64D8777EEB2C}"/>
    <cellStyle name="Percent 6 5 4 2" xfId="3796" xr:uid="{0431FE77-D6CD-4953-B41E-19CF4459DB26}"/>
    <cellStyle name="Percent 6 5 5" xfId="4891" xr:uid="{E5C3A776-12E6-4139-B079-9DA9C807BB55}"/>
    <cellStyle name="Percent 6 6" xfId="3797" xr:uid="{423C5E4A-3E0D-442F-8F40-02699E6FE734}"/>
    <cellStyle name="Percent 6 6 2" xfId="3798" xr:uid="{9C4E5ED7-1BB8-47F8-A888-BC48D7BBD1FD}"/>
    <cellStyle name="Percent 6 6 3" xfId="3799" xr:uid="{E51F4008-73C7-4127-BD8A-C65ABA57395A}"/>
    <cellStyle name="Percent 6 6 4" xfId="3800" xr:uid="{45E8B40A-D020-4920-BEDC-A6B901588D83}"/>
    <cellStyle name="Percent 6 6 5" xfId="3801" xr:uid="{2716D3C2-684C-4F3A-B936-F43BAA13BF34}"/>
    <cellStyle name="Percent 6 6 6" xfId="3802" xr:uid="{437E0734-ECA1-43E1-AC14-96CBB4DCAAD8}"/>
    <cellStyle name="Percent 6 6 6 2" xfId="3803" xr:uid="{E27E222D-F9F2-4AAA-B7AB-19FEBAECE5F2}"/>
    <cellStyle name="Percent 6 6 7" xfId="3804" xr:uid="{9DFE008A-352A-4A75-8621-EA1C5C31C625}"/>
    <cellStyle name="Percent 6 6 7 2" xfId="3805" xr:uid="{7B2E8613-138B-4DC7-913E-67F9A9B1988D}"/>
    <cellStyle name="Percent 6 6 8" xfId="3806" xr:uid="{05DE04F3-A33F-42C6-90CE-FE005D228045}"/>
    <cellStyle name="Percent 6 6 8 2" xfId="3807" xr:uid="{900C71AD-642D-4961-AF80-C05F861E7429}"/>
    <cellStyle name="Percent 6 6 9" xfId="4917" xr:uid="{92F3881B-D954-4E85-A8B5-541A523DD038}"/>
    <cellStyle name="Percent 6 7" xfId="3808" xr:uid="{1AB48971-9CEE-44A9-A668-DC57BBE4F3AC}"/>
    <cellStyle name="Percent 6 7 2" xfId="3809" xr:uid="{23792B48-B4FD-4590-BE92-B1052444E721}"/>
    <cellStyle name="Percent 6 7 2 2" xfId="4915" xr:uid="{1AA5E68B-C9E4-44B9-A019-44376A2A6032}"/>
    <cellStyle name="Percent 6 7 3" xfId="3810" xr:uid="{94B546A5-BBF5-4ED0-9B29-C894F4F8D637}"/>
    <cellStyle name="Percent 6 7 3 2" xfId="4894" xr:uid="{BF1AF95A-C716-4E11-B638-8D7E6E6EACAB}"/>
    <cellStyle name="Percent 6 7 4" xfId="3811" xr:uid="{5B47BC42-AAF9-4C68-AE0C-9726A53B53F0}"/>
    <cellStyle name="Percent 6 7 4 2" xfId="5405" xr:uid="{02C2A646-95F9-4230-852F-53DEC937F127}"/>
    <cellStyle name="Percent 6 7 5" xfId="4916" xr:uid="{09C15C91-799C-46CB-890A-3E02C4A78042}"/>
    <cellStyle name="Percent 7" xfId="3812" xr:uid="{FFFF9BA6-E492-4654-B33D-B179AB4E6EEA}"/>
    <cellStyle name="Percent 7 2" xfId="3813" xr:uid="{5CBF8D34-E0F8-45BA-BB09-D28BDB3BB113}"/>
    <cellStyle name="Percent 7 2 2" xfId="3814" xr:uid="{3DE9D1A2-F40D-45CA-8582-AF5112218075}"/>
    <cellStyle name="Percent 7 2 2 2" xfId="3815" xr:uid="{E3DB11C0-2535-4443-BC69-04C890523E62}"/>
    <cellStyle name="Percent 7 2 2 2 2" xfId="3816" xr:uid="{FCF463E5-1D57-4362-AA3D-7296DE369919}"/>
    <cellStyle name="Percent 7 2 2 3" xfId="3817" xr:uid="{118CCBFB-D73A-49D7-A95C-F3A5EB5CFA70}"/>
    <cellStyle name="Percent 7 2 2 3 2" xfId="3818" xr:uid="{E0B6B47C-F6C3-4C3B-A1F2-9A76AA921937}"/>
    <cellStyle name="Percent 7 2 2 4" xfId="3819" xr:uid="{BEF0E58C-DCD1-4BBF-9344-8989D28EE0BE}"/>
    <cellStyle name="Percent 7 2 3" xfId="4895" xr:uid="{8C7B8EE0-E467-4B9B-AEA6-AC0F020CA609}"/>
    <cellStyle name="Percent 7 3" xfId="3820" xr:uid="{EC581EA2-B1ED-45F1-A975-54FEDAC86343}"/>
    <cellStyle name="Percent 7 3 2" xfId="3821" xr:uid="{1CDB695D-1D37-4471-BCDD-CEB31DD31EF3}"/>
    <cellStyle name="Percent 7 3 2 2" xfId="3822" xr:uid="{179E48D0-0EF9-4C4C-BE6B-2FC637D1ACB0}"/>
    <cellStyle name="Percent 7 3 2 2 2" xfId="3823" xr:uid="{46A47769-2D54-498F-A61F-3D0A5818ECD0}"/>
    <cellStyle name="Percent 7 3 2 3" xfId="3824" xr:uid="{2022BC87-5592-458F-B2F4-4EA61B713AC7}"/>
    <cellStyle name="Percent 7 3 2 3 2" xfId="3825" xr:uid="{1F66C016-0EFF-4403-9C50-6EB963321C7E}"/>
    <cellStyle name="Percent 7 3 2 4" xfId="3826" xr:uid="{7DF6B881-4ED8-4FAF-B2E8-066DCA4711D7}"/>
    <cellStyle name="Percent 7 3 2 4 2" xfId="3827" xr:uid="{D63B7420-FE7C-40AE-9EE0-3E694917805F}"/>
    <cellStyle name="Percent 7 3 2 5" xfId="4897" xr:uid="{750198B0-A22B-4DD3-BBF8-E26795AE87B5}"/>
    <cellStyle name="Percent 7 3 3" xfId="3828" xr:uid="{570E5CF5-165E-4B9A-844E-2756ED1588CA}"/>
    <cellStyle name="Percent 7 3 3 2" xfId="4899" xr:uid="{0944239D-BCB3-4045-A1ED-1CE2F2D4ED44}"/>
    <cellStyle name="Percent 7 3 4" xfId="3829" xr:uid="{BCCAB76D-F68B-4B84-AF85-8AA4198E5565}"/>
    <cellStyle name="Percent 7 3 5" xfId="3830" xr:uid="{05C9DDBD-AAED-4C87-916D-26D6C5447E83}"/>
    <cellStyle name="Percent 7 3 5 2" xfId="4900" xr:uid="{865DC89F-E610-4CE3-804D-691B2B29F73E}"/>
    <cellStyle name="Percent 7 3 6" xfId="4914" xr:uid="{84DDC4AF-BA9A-4C26-B3BD-CF6E0AF025CB}"/>
    <cellStyle name="Percent 7 4" xfId="3831" xr:uid="{763EDB23-897F-4475-95AE-1619BBD48F94}"/>
    <cellStyle name="Percent 7 4 2" xfId="3832" xr:uid="{9578CC46-38F3-406D-9DD1-25DDC77BA3D1}"/>
    <cellStyle name="Percent 7 4 2 2" xfId="3833" xr:uid="{872DDFE4-699A-420E-9495-6D06122B527F}"/>
    <cellStyle name="Percent 7 4 3" xfId="3834" xr:uid="{4F2F590C-D960-4643-AE83-0519AE641395}"/>
    <cellStyle name="Percent 7 4 3 2" xfId="3835" xr:uid="{889A07BC-4C97-4420-9B07-B3EE42994CD2}"/>
    <cellStyle name="Percent 7 4 4" xfId="3836" xr:uid="{180E1C71-5E51-40F8-B7EB-DAC2AC1CF231}"/>
    <cellStyle name="Percent 7 5" xfId="3837" xr:uid="{4275BC75-B621-46ED-B5B2-C3ACB175C2FB}"/>
    <cellStyle name="Percent 7 5 2" xfId="3838" xr:uid="{A8BCB4FF-5494-4554-A4C3-1073AC77ADC4}"/>
    <cellStyle name="Percent 7 5 2 2" xfId="3839" xr:uid="{6EA6276D-C330-4AF2-AA06-302CB6BAFC89}"/>
    <cellStyle name="Percent 7 5 3" xfId="3840" xr:uid="{ABCBA3E6-5806-4B22-920C-F731291D1EB6}"/>
    <cellStyle name="Percent 7 5 3 2" xfId="3841" xr:uid="{13BBE5E9-6F9B-491A-9707-3945465E9EE4}"/>
    <cellStyle name="Percent 7 5 4" xfId="3842" xr:uid="{BC816E2C-FC23-41F7-9D90-D3EB0E073189}"/>
    <cellStyle name="Percent 8" xfId="3843" xr:uid="{33536A54-C472-4B2B-A086-D24A2B7EDD6C}"/>
    <cellStyle name="Percent 8 2" xfId="3844" xr:uid="{978830A4-244F-4951-9574-CEF9B2FC2AFF}"/>
    <cellStyle name="Percent 8 3" xfId="3845" xr:uid="{A61C9C5E-1E1D-4524-8C10-EB1263A6BFCF}"/>
    <cellStyle name="Percent 8 3 2" xfId="3846" xr:uid="{299E17C6-7300-4BA2-9471-90A5D12ACD95}"/>
    <cellStyle name="Percent 9" xfId="3847" xr:uid="{97FB91D8-D1F3-44B7-8CAC-E53C85289D68}"/>
    <cellStyle name="Percent 9 2" xfId="3848" xr:uid="{7B6AA2A5-4683-4A7E-BF8C-11A69EFE9FA7}"/>
    <cellStyle name="Percent 9 3" xfId="3849" xr:uid="{5D3EB9E1-CEA0-4D2F-83DB-1F13838AD4F4}"/>
    <cellStyle name="Percent 9 3 2" xfId="3850" xr:uid="{84CB9492-6A7D-41B7-A520-090F0294D1DA}"/>
    <cellStyle name="Percent 9 3 3" xfId="3851" xr:uid="{2230489C-D638-4A2A-BBCD-4871C0FB952D}"/>
    <cellStyle name="Percent 9 3 4" xfId="3852" xr:uid="{1296AE6A-CE85-4C43-AA92-A41DDC5B4820}"/>
    <cellStyle name="Percent 9 3 5" xfId="3853" xr:uid="{1C627A7B-23BE-4362-BEF1-C994B17434EE}"/>
    <cellStyle name="Percent 9 3 6" xfId="4913" xr:uid="{9F11B4B2-0232-4EF2-A6C2-838BA0751680}"/>
    <cellStyle name="Percent 9 4" xfId="3854" xr:uid="{91E46A17-1883-4E59-9938-7FBFE049CB74}"/>
    <cellStyle name="Percent 9 4 2" xfId="3855" xr:uid="{94945266-15E3-45A2-9422-0E7C0818C86D}"/>
    <cellStyle name="Percent 9 4 2 2" xfId="4905" xr:uid="{7A2412C7-AF75-42FB-B33A-0B60661AC762}"/>
    <cellStyle name="Percent 9 4 3" xfId="3856" xr:uid="{9F22C907-FE02-46AA-9358-331F3A67C79B}"/>
    <cellStyle name="Percent 9 4 4" xfId="3857" xr:uid="{37C831F2-9ACD-455F-A041-620D5BE99B1C}"/>
    <cellStyle name="Percent 9 4 4 2" xfId="4906" xr:uid="{052405F8-4BD1-4AC1-8E68-E2BEA2A603C0}"/>
    <cellStyle name="Percent 9 4 5" xfId="4904" xr:uid="{5503BAF1-2361-4119-9C66-05F147326068}"/>
    <cellStyle name="Style 1" xfId="3858" xr:uid="{A433D130-407C-41AF-998C-4A79521DF520}"/>
    <cellStyle name="Style 1 2" xfId="3859" xr:uid="{D1B767A5-795D-4566-9CD6-01E387B634CE}"/>
    <cellStyle name="Title 2" xfId="3860" xr:uid="{8CB7AEEF-BF2E-4A6B-9D6C-067C9D7BB5CF}"/>
    <cellStyle name="Title 3" xfId="3861" xr:uid="{A94B0417-A9CB-43BF-9162-269C1FBFD3AF}"/>
    <cellStyle name="Title 3 2" xfId="3862" xr:uid="{8B48DCCD-37EE-400C-9D33-A9D3044D17B1}"/>
    <cellStyle name="Title 3 2 2" xfId="3863" xr:uid="{7A49B161-0F0C-46B5-9752-2A2CF40DA6EB}"/>
    <cellStyle name="Title 3 3" xfId="3864" xr:uid="{7F25B8C0-57C9-4519-A042-6FB8B07C17E2}"/>
    <cellStyle name="Title 3 3 2" xfId="3865" xr:uid="{6F3BFD3A-F376-4F54-80A2-704EDE760DAD}"/>
    <cellStyle name="Title 3 3 3" xfId="4038" xr:uid="{66447747-4793-4D54-B335-1A43267298D2}"/>
    <cellStyle name="Title 3 4" xfId="3866" xr:uid="{1BAF0557-019D-4E39-815C-B55738AA8A67}"/>
    <cellStyle name="Title 3 4 2" xfId="3867" xr:uid="{692AF176-A831-4ACC-9AEC-E7DD2D720F95}"/>
    <cellStyle name="Title 3 5" xfId="3868" xr:uid="{4EDC147B-AA17-4CD0-8B58-579D583FE1A6}"/>
    <cellStyle name="Title 3 5 2" xfId="3869" xr:uid="{19AFA324-E114-4168-9FDC-A3B4DC9BC350}"/>
    <cellStyle name="Title 3 6" xfId="3870" xr:uid="{C849358D-0A8C-4F86-A816-8CD66F9C8B77}"/>
    <cellStyle name="Title 3 6 2" xfId="4907" xr:uid="{B91EA59D-41CA-4E38-92DB-EA8CDB7D1737}"/>
    <cellStyle name="Title 3 7" xfId="4041" xr:uid="{454FAFC7-58E2-4A42-B678-80CB4DFDBBA0}"/>
    <cellStyle name="Title 4" xfId="3871" xr:uid="{2B6010A1-192D-4A75-BAEE-35C93454DE5D}"/>
    <cellStyle name="Total 2" xfId="3872" xr:uid="{71A09569-E441-4D6B-B821-6FEEFE78FCA3}"/>
    <cellStyle name="Total 3" xfId="3873" xr:uid="{F0FA0D29-811E-4946-80FE-F6DD22074ED6}"/>
    <cellStyle name="Total 3 2" xfId="3874" xr:uid="{46180E17-9D11-4FC6-8FA0-8DD95E3C3118}"/>
    <cellStyle name="Total 3 3" xfId="3875" xr:uid="{DAAE32F5-FE84-4C31-9577-9FE2704DCBA6}"/>
    <cellStyle name="Total 3 4" xfId="3876" xr:uid="{9C505A63-15D2-4AD6-AA43-9549F8476DC1}"/>
    <cellStyle name="Total 3 5" xfId="3877" xr:uid="{06A8913D-36AE-4081-A832-435F37C50ED4}"/>
    <cellStyle name="Total 3 6" xfId="3878" xr:uid="{0AB61E21-8269-4F89-95C0-6A22417B343A}"/>
    <cellStyle name="Total 3 7" xfId="4036" xr:uid="{E04B0488-11F5-4B36-943B-86C37C3283BB}"/>
    <cellStyle name="Total 4" xfId="3879" xr:uid="{EDE6AC9A-CE9A-4421-A373-A2BA90BB4CA0}"/>
    <cellStyle name="Warning Text 2" xfId="3880" xr:uid="{3B970B31-E4FF-4C30-8741-C1490C7B3559}"/>
    <cellStyle name="Warning Text 3" xfId="3881" xr:uid="{56F1B31E-8DCE-4B3D-B3BC-F406200A95F8}"/>
    <cellStyle name="Warning Text 4" xfId="3882" xr:uid="{B8AC444A-D97F-490E-88C9-E7FD57FD1E68}"/>
    <cellStyle name="Βασικό_EKO ΕΜΠΟΡΙΑ" xfId="3883" xr:uid="{894D8106-ACEF-4B1F-8D38-FE1D024E87DD}"/>
    <cellStyle name="Διαχωριστικό χιλιάδων/υποδιαστολή [0]_Elda012002.xls Γράφημα 1" xfId="3884" xr:uid="{6D2A1BFD-38F1-4A8F-9036-110E3377BA65}"/>
    <cellStyle name="Διαχωριστικό χιλιάδων/υποδιαστολή_Elda012002.xls Γράφημα 1" xfId="3885" xr:uid="{9761676B-E0B3-4167-B8AE-A26A7151F4A6}"/>
    <cellStyle name="Νομισματικό [0]_Elda012002.xls Γράφημα 1" xfId="3886" xr:uid="{0DEB7A8A-1041-4D1B-AA8B-BF1CB1839ED3}"/>
    <cellStyle name="Νομισματικό_Elda012002.xls Γράφημα 1" xfId="3887" xr:uid="{A91E141A-0B7D-4C2C-86D3-F3AA2ADAC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fe-fiola\raiffeisen%20bank%20rinovimet\Documents%20and%20Settings\fioladabulla\Local%20Settings\Temporary%20Internet%20Files\OLK9C\Sigal%20Life%20Q1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14.ey.net\14EM2234\Users\amarilda.koka\Desktop\MSC%20eagle%20final\EY_EAGLe_v2.6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MAPP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OLDE-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AR%202019\VITI%202018\(01)ARIOLA\EOY%202018\Financial%20Statements%2031.12.2018%20date%2018.01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ZERVAT06\2006_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/AppData/Local/Microsoft/Windows/Temporary%20Internet%20Files/Content.Outlook/1MNOE8JP/FB-03-mgmt-accounts-v02_30-10-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14.ey.net\14EM2234\Desktop\Raporte%20IFRS\2015%2012\FINAL\1610%20Perform%20Preliminary%20Analytical%20Procedur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W732UN/AppData/Local/Microsoft/Windows/INetCache/Content.Outlook/NFK0EB1W/18%20NOA%20A%20ALL%20L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fe-fiola\raiffeisen%20bank%20rinovimet\REZERVAT06\2006_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d-Arlinda\Arlinda%20Documents\MIS%20documents\Finance%20Documents\Budgets\Albania%20CIDA%20Budg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dc01\UserDesktopFolders$\Kkozaj\Loan%20Admin\Amortization%20Template%20a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ehi/Desktop/2021/12-2021/IFRS%20FS/31012022/Risk%20notes%20-IFRS%20FY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table"/>
      <sheetName val="Sheet2"/>
      <sheetName val="Sheet3"/>
      <sheetName val="BS Bruto 11"/>
      <sheetName val="BS Bruto"/>
      <sheetName val="IS Bruto 12"/>
      <sheetName val="BS Bruto "/>
      <sheetName val="BS Bruto ma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in Here..."/>
      <sheetName val="Balance Sheet"/>
      <sheetName val="Income Statement"/>
      <sheetName val="Process Map"/>
      <sheetName val="Balance Sheet Dashboard"/>
      <sheetName val="Income Statement Dashboard"/>
      <sheetName val="Cash Flow Dashboard"/>
      <sheetName val="Account Definition"/>
      <sheetName val="DataLookups"/>
      <sheetName val="RollforwardTemplate"/>
      <sheetName val="JETemplate"/>
      <sheetName val="LeadSheetTemplate"/>
      <sheetName val="DetailTemplate"/>
      <sheetName val="SourceFSSummTemplate"/>
      <sheetName val="LineItemTemplate"/>
      <sheetName val="SQLJETrendingTemplate"/>
      <sheetName val="KeyItemsTemplate"/>
      <sheetName val="FieldUpdateTemplate"/>
      <sheetName val="GeneralTemplate"/>
      <sheetName val="Current Prior Alignment"/>
      <sheetName val="Correlation Quality"/>
      <sheetName val="CorrelationAssetTradeReceivable"/>
      <sheetName val="CorrelationAssetCashtransitiona"/>
      <sheetName val="CorrelationDuplicateJEs"/>
      <sheetName val="OtherAssetCashtransitionalaccou"/>
      <sheetName val="Correlation Quality Ass-Lia"/>
      <sheetName val="Correlation Quality Ass-Ass"/>
      <sheetName val="DateAnalysisByMonth"/>
      <sheetName val="DateAnalysisDayLag"/>
      <sheetName val="SignificantAcctsTemplate"/>
      <sheetName val="FinancialTieOutTemplate"/>
      <sheetName val="Sheet25"/>
      <sheetName val="Liability Trade Payables"/>
      <sheetName val="Liability Trade Payables Roll"/>
      <sheetName val="LineItems"/>
      <sheetName val="Relationship Analysis"/>
      <sheetName val="Income"/>
      <sheetName val="BalSheetMultipleAccts"/>
      <sheetName val="BalSheetMultipleAccts Roll"/>
      <sheetName val="Asset Intercompany Trade Receiv"/>
      <sheetName val="MultipleAccts"/>
      <sheetName val="Asset Intercompany Trade Re(1)"/>
      <sheetName val="Liability Trade Payables Lead S"/>
      <sheetName val="MultipleAccts Roll"/>
      <sheetName val="LineItems(1)"/>
      <sheetName val="LineItems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U2">
            <v>0</v>
          </cell>
        </row>
        <row r="3">
          <cell r="BU3" t="str">
            <v>Upper left graph</v>
          </cell>
        </row>
        <row r="4">
          <cell r="BU4" t="str">
            <v>Upper right graph</v>
          </cell>
        </row>
        <row r="5">
          <cell r="BU5" t="str">
            <v>Lower left graph</v>
          </cell>
        </row>
        <row r="6">
          <cell r="BU6" t="str">
            <v>Lower right graph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1B"/>
      <sheetName val="ATTACH1C"/>
      <sheetName val="FRAMEReferences"/>
      <sheetName val="Setup"/>
      <sheetName val="Translations"/>
      <sheetName val="Data"/>
      <sheetName val="Active Loans"/>
      <sheetName val="Active_Loans"/>
      <sheetName val="BS by curr"/>
      <sheetName val="Active_Loans1"/>
      <sheetName val="BS_by_curr"/>
      <sheetName val="Calcs"/>
      <sheetName val="BS Bruto"/>
      <sheetName val="SCHED_EH"/>
      <sheetName val="EdoRes"/>
      <sheetName val="Total"/>
      <sheetName val="MARŻA-bank"/>
    </sheetNames>
    <sheetDataSet>
      <sheetData sheetId="0" refreshError="1">
        <row r="1">
          <cell r="A1" t="str">
            <v>ATTACHMENT 1 (b)</v>
          </cell>
        </row>
        <row r="2">
          <cell r="A2" t="str">
            <v>LIQUIDITY REPORTING TEMPLATE MAPPING TO CONDICABLE</v>
          </cell>
        </row>
        <row r="3">
          <cell r="A3" t="str">
            <v>sorted by MCO/CFP line numbers</v>
          </cell>
        </row>
        <row r="5">
          <cell r="A5" t="str">
            <v>THIRD PARTY</v>
          </cell>
        </row>
        <row r="6">
          <cell r="A6" t="str">
            <v>LIABILITIES</v>
          </cell>
        </row>
        <row r="7">
          <cell r="A7" t="str">
            <v>1. LFPs</v>
          </cell>
        </row>
        <row r="8">
          <cell r="A8" t="str">
            <v>2. All Other</v>
          </cell>
        </row>
        <row r="9">
          <cell r="A9" t="str">
            <v>3. Retail/Insured</v>
          </cell>
        </row>
        <row r="10">
          <cell r="B10">
            <v>300300</v>
          </cell>
          <cell r="C10" t="str">
            <v>Non-Interest Bearing Demand Deposits</v>
          </cell>
        </row>
        <row r="11">
          <cell r="B11">
            <v>300500</v>
          </cell>
          <cell r="C11" t="str">
            <v>Interest Bearing Time Deposits &amp; Placements</v>
          </cell>
        </row>
        <row r="12">
          <cell r="B12">
            <v>300600</v>
          </cell>
          <cell r="C12" t="str">
            <v>Non-Interest Bearing Time Deposits &amp; Placements</v>
          </cell>
        </row>
        <row r="13">
          <cell r="B13">
            <v>300800</v>
          </cell>
          <cell r="C13" t="str">
            <v>Non-Interest Bearing Savings Deposits</v>
          </cell>
        </row>
        <row r="14">
          <cell r="B14">
            <v>300900</v>
          </cell>
          <cell r="C14" t="str">
            <v>Interest Bearing Savings Deposits</v>
          </cell>
        </row>
        <row r="15">
          <cell r="B15">
            <v>302100</v>
          </cell>
          <cell r="C15" t="str">
            <v>Interest Bearing Deposits Due to Banks in O/S Offices</v>
          </cell>
        </row>
        <row r="16">
          <cell r="B16">
            <v>302200</v>
          </cell>
          <cell r="C16" t="str">
            <v>Interest Bearing Deposits Due to Non-Banks in O/S Offices</v>
          </cell>
        </row>
        <row r="17">
          <cell r="B17">
            <v>302300</v>
          </cell>
          <cell r="C17" t="str">
            <v>Non-Interest Bearing Deposits Due to Banks in O/S Offices</v>
          </cell>
        </row>
        <row r="18">
          <cell r="B18">
            <v>302400</v>
          </cell>
          <cell r="C18" t="str">
            <v>Non-Interest Bearing Deposits Due to Non-Banks in O/S Offices</v>
          </cell>
        </row>
        <row r="19">
          <cell r="B19">
            <v>302500</v>
          </cell>
          <cell r="C19" t="str">
            <v>Deferred G/L on Futures &amp; Forward Contracts - Interest Bearing Deposits</v>
          </cell>
        </row>
        <row r="20">
          <cell r="A20" t="str">
            <v>N</v>
          </cell>
          <cell r="B20">
            <v>773900</v>
          </cell>
          <cell r="C20" t="str">
            <v>Loans Offset by Collateral Deposits</v>
          </cell>
        </row>
        <row r="21">
          <cell r="A21" t="str">
            <v>N</v>
          </cell>
          <cell r="B21">
            <v>799056</v>
          </cell>
          <cell r="C21" t="str">
            <v>RECIP, Correspondent Banks</v>
          </cell>
        </row>
        <row r="22">
          <cell r="A22" t="str">
            <v>The sum of lines 1,2, and 3 should equal the above condi accounts.</v>
          </cell>
        </row>
        <row r="24">
          <cell r="A24" t="str">
            <v>4. Treasury Liabilities</v>
          </cell>
        </row>
        <row r="25">
          <cell r="A25" t="str">
            <v>N</v>
          </cell>
          <cell r="B25">
            <v>50400</v>
          </cell>
          <cell r="C25" t="str">
            <v>Owners Acceptances Discounted, Trading Account</v>
          </cell>
        </row>
        <row r="26">
          <cell r="A26" t="str">
            <v>N</v>
          </cell>
          <cell r="B26">
            <v>70300</v>
          </cell>
          <cell r="C26" t="str">
            <v>Owners Acceptance Discounted</v>
          </cell>
        </row>
        <row r="27">
          <cell r="A27" t="str">
            <v>N</v>
          </cell>
          <cell r="B27">
            <v>150560</v>
          </cell>
          <cell r="C27" t="str">
            <v>Investment in Citicorp Commercial Paper</v>
          </cell>
        </row>
        <row r="28">
          <cell r="B28">
            <v>320000</v>
          </cell>
          <cell r="C28" t="str">
            <v>Securities Sold Under Agreement to Repurchase</v>
          </cell>
        </row>
        <row r="29">
          <cell r="B29">
            <v>320100</v>
          </cell>
          <cell r="C29" t="str">
            <v>Fed Funds Purchased</v>
          </cell>
        </row>
        <row r="30">
          <cell r="B30">
            <v>340400</v>
          </cell>
          <cell r="C30" t="str">
            <v>Citicorp Commercial Paper</v>
          </cell>
        </row>
        <row r="31">
          <cell r="B31">
            <v>340600</v>
          </cell>
          <cell r="C31" t="str">
            <v>Other Funds Borrowed (Original Maturity 1 Year or Less)</v>
          </cell>
        </row>
        <row r="32">
          <cell r="B32">
            <v>354400</v>
          </cell>
          <cell r="C32" t="str">
            <v>Def. G/L on Futures &amp; Forward Contracts-Funds Borrowed 1 Yr or Less</v>
          </cell>
        </row>
        <row r="33">
          <cell r="B33">
            <v>360100</v>
          </cell>
          <cell r="C33" t="str">
            <v>Acceptances Outstanding</v>
          </cell>
        </row>
        <row r="34">
          <cell r="B34">
            <v>463100</v>
          </cell>
          <cell r="C34" t="str">
            <v>Securities Sold, Not Yet Purchased</v>
          </cell>
        </row>
        <row r="35">
          <cell r="B35">
            <v>466100</v>
          </cell>
          <cell r="C35" t="str">
            <v>Reval Loss on Single Currency IRCAs, Third Party</v>
          </cell>
        </row>
        <row r="36">
          <cell r="B36">
            <v>466200</v>
          </cell>
          <cell r="C36" t="str">
            <v>Reval Loss on Interest Rate Forward Contracts, Third Party</v>
          </cell>
        </row>
        <row r="37">
          <cell r="B37">
            <v>466300</v>
          </cell>
          <cell r="C37" t="str">
            <v>Premium Received/Reval G/L on Int Rate Opt, Third Party</v>
          </cell>
        </row>
        <row r="38">
          <cell r="B38">
            <v>466400</v>
          </cell>
          <cell r="C38" t="str">
            <v>Reval Loss on Cross-Currency Swaps, Third Party</v>
          </cell>
        </row>
        <row r="39">
          <cell r="B39">
            <v>466500</v>
          </cell>
          <cell r="C39" t="str">
            <v>Reval Loss on FX Contracts, Third Party</v>
          </cell>
        </row>
        <row r="40">
          <cell r="B40">
            <v>466600</v>
          </cell>
          <cell r="C40" t="str">
            <v>Premium Received/Reval G/L on FX Options, Third Party</v>
          </cell>
        </row>
        <row r="41">
          <cell r="B41">
            <v>466700</v>
          </cell>
          <cell r="C41" t="str">
            <v>Benchmark Deferrals, Third Party</v>
          </cell>
        </row>
        <row r="42">
          <cell r="B42">
            <v>466900</v>
          </cell>
          <cell r="C42" t="str">
            <v>Reval Loss - Commodity Derivatives</v>
          </cell>
        </row>
        <row r="43">
          <cell r="B43">
            <v>467000</v>
          </cell>
          <cell r="C43" t="str">
            <v>Reval Loss - Equity Derivatives</v>
          </cell>
        </row>
        <row r="44">
          <cell r="B44">
            <v>467100</v>
          </cell>
          <cell r="C44" t="str">
            <v>Reval Loss - Precious Metal Derivatives</v>
          </cell>
        </row>
        <row r="45">
          <cell r="B45">
            <v>467200</v>
          </cell>
          <cell r="C45" t="str">
            <v>Prem. Rec. on Rev G/L Writ on Eq, Comm., &amp; PM Deriv.</v>
          </cell>
        </row>
        <row r="46">
          <cell r="A46" t="str">
            <v>N</v>
          </cell>
          <cell r="B46">
            <v>798120</v>
          </cell>
          <cell r="C46" t="str">
            <v>Reval Losses on Hedging Single Curr IRCAs, CB Subs</v>
          </cell>
        </row>
        <row r="47">
          <cell r="A47" t="str">
            <v>N</v>
          </cell>
          <cell r="B47">
            <v>798140</v>
          </cell>
          <cell r="C47" t="str">
            <v>Reval Losses on Hedging Single Currency IRCAs, COIC</v>
          </cell>
        </row>
        <row r="48">
          <cell r="A48" t="str">
            <v>N</v>
          </cell>
          <cell r="B48">
            <v>798160</v>
          </cell>
          <cell r="C48" t="str">
            <v>Reval Losses on Hedging Single Curr IRCAs, CC Subs</v>
          </cell>
        </row>
        <row r="49">
          <cell r="A49" t="str">
            <v>N</v>
          </cell>
          <cell r="B49">
            <v>798170</v>
          </cell>
          <cell r="C49" t="str">
            <v>Reval Losses on Hedging Single Currency IRCAs, CB HO</v>
          </cell>
        </row>
        <row r="50">
          <cell r="A50" t="str">
            <v>N</v>
          </cell>
          <cell r="B50">
            <v>798180</v>
          </cell>
          <cell r="C50" t="str">
            <v>Reval Losses on Hedging Single Curr IRCAs, CB O/S Br</v>
          </cell>
        </row>
        <row r="51">
          <cell r="A51" t="str">
            <v>N</v>
          </cell>
          <cell r="B51">
            <v>798320</v>
          </cell>
          <cell r="C51" t="str">
            <v>Reval Losses on Hedging FRAs, Citibank Subs</v>
          </cell>
        </row>
        <row r="52">
          <cell r="A52" t="str">
            <v>N</v>
          </cell>
          <cell r="B52">
            <v>798340</v>
          </cell>
          <cell r="C52" t="str">
            <v>Reval Losses on Hedging FRAs, COIC</v>
          </cell>
        </row>
        <row r="53">
          <cell r="A53" t="str">
            <v>N</v>
          </cell>
          <cell r="B53">
            <v>798360</v>
          </cell>
          <cell r="C53" t="str">
            <v>Reval Losses on Hedging FRAs, Citicorp Subs</v>
          </cell>
        </row>
        <row r="54">
          <cell r="A54" t="str">
            <v>N</v>
          </cell>
          <cell r="B54">
            <v>798370</v>
          </cell>
          <cell r="C54" t="str">
            <v>Reval Losses on Hedging FRAs, Citibank Head Office</v>
          </cell>
        </row>
        <row r="55">
          <cell r="A55" t="str">
            <v>N</v>
          </cell>
          <cell r="B55">
            <v>798380</v>
          </cell>
          <cell r="C55" t="str">
            <v>Reval Losses on Hedging FRAs, Citibank Branches</v>
          </cell>
        </row>
        <row r="56">
          <cell r="A56" t="str">
            <v>N</v>
          </cell>
          <cell r="B56">
            <v>798600</v>
          </cell>
          <cell r="C56" t="str">
            <v>Netting Adjustment for Reval G/L</v>
          </cell>
        </row>
        <row r="59">
          <cell r="A59" t="str">
            <v>5. Long-Term Debt</v>
          </cell>
        </row>
        <row r="60">
          <cell r="B60">
            <v>341300</v>
          </cell>
          <cell r="C60" t="str">
            <v>Capital Lease Obligation</v>
          </cell>
        </row>
        <row r="61">
          <cell r="B61">
            <v>341600</v>
          </cell>
          <cell r="C61" t="str">
            <v>Mortgage Indebtedness</v>
          </cell>
        </row>
        <row r="62">
          <cell r="B62">
            <v>341700</v>
          </cell>
          <cell r="C62" t="str">
            <v>Mortgage Indebtedness on OREO</v>
          </cell>
        </row>
        <row r="63">
          <cell r="B63">
            <v>350500</v>
          </cell>
          <cell r="C63" t="str">
            <v>Convertible Notes</v>
          </cell>
        </row>
        <row r="64">
          <cell r="B64">
            <v>351400</v>
          </cell>
          <cell r="C64" t="str">
            <v>PIP Subordinated Capital Notes</v>
          </cell>
        </row>
        <row r="65">
          <cell r="B65">
            <v>351500</v>
          </cell>
          <cell r="C65" t="str">
            <v>Perpetual Debt Instruments</v>
          </cell>
        </row>
        <row r="66">
          <cell r="B66">
            <v>353100</v>
          </cell>
          <cell r="C66" t="str">
            <v>Floating Rate Notes Long-Term</v>
          </cell>
        </row>
        <row r="67">
          <cell r="B67">
            <v>353200</v>
          </cell>
          <cell r="C67" t="str">
            <v>Fixed Rate Notes Long-Term</v>
          </cell>
        </row>
        <row r="68">
          <cell r="B68">
            <v>354700</v>
          </cell>
          <cell r="C68" t="str">
            <v>Deferred G/L Futures &amp; Forward Contracts - Long-Term Debt</v>
          </cell>
        </row>
        <row r="69">
          <cell r="B69">
            <v>510000</v>
          </cell>
          <cell r="C69" t="str">
            <v>Redeemable Preferred Stock</v>
          </cell>
        </row>
        <row r="72">
          <cell r="A72" t="str">
            <v>6. Other Liabilities</v>
          </cell>
        </row>
        <row r="73">
          <cell r="A73" t="str">
            <v>N</v>
          </cell>
          <cell r="B73">
            <v>195000</v>
          </cell>
          <cell r="C73" t="str">
            <v>Difference &amp; Fine Deferred Debits</v>
          </cell>
        </row>
        <row r="74">
          <cell r="B74">
            <v>380000</v>
          </cell>
          <cell r="C74" t="str">
            <v>Accrued Expenses</v>
          </cell>
        </row>
        <row r="75">
          <cell r="B75">
            <v>380100</v>
          </cell>
          <cell r="C75" t="str">
            <v>Accrued Foreign Income Tax - Current Liabilities</v>
          </cell>
        </row>
        <row r="76">
          <cell r="B76">
            <v>380200</v>
          </cell>
          <cell r="C76" t="str">
            <v>Accrued Foreign Income Tax - Prior Year</v>
          </cell>
        </row>
        <row r="77">
          <cell r="B77">
            <v>380500</v>
          </cell>
          <cell r="C77" t="str">
            <v>Accrued Foreign Income Tax - Deferred Liabilities</v>
          </cell>
        </row>
        <row r="78">
          <cell r="B78">
            <v>380600</v>
          </cell>
          <cell r="C78" t="str">
            <v>Accrued US Income Taxes</v>
          </cell>
        </row>
        <row r="79">
          <cell r="B79">
            <v>384500</v>
          </cell>
          <cell r="C79" t="str">
            <v>Accrued US Federal Income Taxes - Current Liabilities, 1989 &amp; Forward</v>
          </cell>
        </row>
        <row r="80">
          <cell r="B80">
            <v>384600</v>
          </cell>
          <cell r="C80" t="str">
            <v>Accrued NYS &amp; NYC Income Taxes - Current Liabilities, 1989 &amp; Forward</v>
          </cell>
        </row>
        <row r="81">
          <cell r="B81">
            <v>384700</v>
          </cell>
          <cell r="C81" t="str">
            <v>Accrued US Federal Income Taxes - Deferred Liab., 1989 &amp; Forward</v>
          </cell>
        </row>
        <row r="82">
          <cell r="B82">
            <v>384800</v>
          </cell>
          <cell r="C82" t="str">
            <v>Accrued NYS &amp; NYC Income Taxes - Deferred Liab., 1989 &amp; Forward</v>
          </cell>
        </row>
        <row r="83">
          <cell r="B83">
            <v>384900</v>
          </cell>
          <cell r="C83" t="str">
            <v>Accrued Other State &amp; Local Income Tax - Cur. Liab., 1989 &amp; Forward</v>
          </cell>
        </row>
        <row r="84">
          <cell r="B84">
            <v>385000</v>
          </cell>
          <cell r="C84" t="str">
            <v>Accrued Other State &amp; Local Income Tax - Def. Liab., 1989 &amp; Forward</v>
          </cell>
        </row>
        <row r="85">
          <cell r="B85">
            <v>385100</v>
          </cell>
          <cell r="C85" t="str">
            <v>Accrued US Federal Income Taxes - Current Liabilities, 1988 &amp; Prior</v>
          </cell>
        </row>
        <row r="86">
          <cell r="B86">
            <v>385200</v>
          </cell>
          <cell r="C86" t="str">
            <v>Accrued US Federal Income Taxes - Deferred Liab., 1988 &amp; Prior</v>
          </cell>
        </row>
        <row r="87">
          <cell r="B87">
            <v>385300</v>
          </cell>
          <cell r="C87" t="str">
            <v>Accrued NYS &amp; NYC Income Taxes - Current Liab, 1988 &amp; Prior</v>
          </cell>
        </row>
        <row r="88">
          <cell r="B88">
            <v>385400</v>
          </cell>
          <cell r="C88" t="str">
            <v>Accrued NYS &amp; NYC Income Taxes - Deferred Liab, 1988 &amp; Prior</v>
          </cell>
        </row>
        <row r="89">
          <cell r="B89">
            <v>385500</v>
          </cell>
          <cell r="C89" t="str">
            <v>Accrued Other State &amp; Local Income Tax - Current Liab., 1988 &amp; Prior</v>
          </cell>
        </row>
        <row r="90">
          <cell r="B90">
            <v>385600</v>
          </cell>
          <cell r="C90" t="str">
            <v>Accrued Other State &amp; Local Income Tax - Deferred Liab., 1988 &amp; Prior</v>
          </cell>
        </row>
        <row r="91">
          <cell r="B91">
            <v>420800</v>
          </cell>
          <cell r="C91" t="str">
            <v>Dividends Payable</v>
          </cell>
        </row>
        <row r="92">
          <cell r="B92">
            <v>421000</v>
          </cell>
          <cell r="C92" t="str">
            <v>Minority Interest - H.O. adj</v>
          </cell>
        </row>
        <row r="93">
          <cell r="B93">
            <v>430100</v>
          </cell>
          <cell r="C93" t="str">
            <v>Reinsurance Balances Payable</v>
          </cell>
        </row>
        <row r="94">
          <cell r="B94">
            <v>430200</v>
          </cell>
          <cell r="C94" t="str">
            <v>Loss Reserves</v>
          </cell>
        </row>
        <row r="95">
          <cell r="B95">
            <v>430300</v>
          </cell>
          <cell r="C95" t="str">
            <v>Unearned Premium Reserves</v>
          </cell>
        </row>
        <row r="96">
          <cell r="B96">
            <v>440500</v>
          </cell>
          <cell r="C96" t="str">
            <v>Unearned Income - Other</v>
          </cell>
        </row>
        <row r="97">
          <cell r="B97">
            <v>461500</v>
          </cell>
          <cell r="C97" t="str">
            <v>Due to Clients (net) Factored Accts Recv</v>
          </cell>
        </row>
        <row r="98">
          <cell r="B98">
            <v>461700</v>
          </cell>
          <cell r="C98" t="str">
            <v>Reserve for Deferred Refund of Withholding Taxes on Alt 2,3 CBL's</v>
          </cell>
        </row>
        <row r="99">
          <cell r="B99">
            <v>462500</v>
          </cell>
          <cell r="C99" t="str">
            <v>Minority Interest in Own Subsidiaries</v>
          </cell>
        </row>
        <row r="100">
          <cell r="B100">
            <v>463000</v>
          </cell>
          <cell r="C100" t="str">
            <v>Other Liabilities</v>
          </cell>
        </row>
        <row r="101">
          <cell r="B101">
            <v>464000</v>
          </cell>
          <cell r="C101" t="str">
            <v>Difference &amp; Fine Deferred Credits</v>
          </cell>
        </row>
        <row r="102">
          <cell r="A102" t="str">
            <v>N</v>
          </cell>
          <cell r="B102">
            <v>799705</v>
          </cell>
          <cell r="C102" t="str">
            <v>Reclass of Inv in Majority Owned Subs - H.O. adj</v>
          </cell>
        </row>
        <row r="103">
          <cell r="A103" t="str">
            <v>N</v>
          </cell>
          <cell r="B103">
            <v>799706</v>
          </cell>
          <cell r="C103" t="str">
            <v>Reclass of Inv in Majority Owned Subs</v>
          </cell>
        </row>
        <row r="104">
          <cell r="B104">
            <v>991100</v>
          </cell>
          <cell r="C104" t="str">
            <v>EOP FAS 105 Gross-Up</v>
          </cell>
        </row>
        <row r="105">
          <cell r="B105">
            <v>994100</v>
          </cell>
          <cell r="C105" t="str">
            <v>Net Liability - Single Currency IRCA</v>
          </cell>
        </row>
        <row r="106">
          <cell r="B106">
            <v>994200</v>
          </cell>
          <cell r="C106" t="str">
            <v>Net Liability - FRA</v>
          </cell>
        </row>
        <row r="107">
          <cell r="B107">
            <v>994400</v>
          </cell>
          <cell r="C107" t="str">
            <v>Net Liability - Cross Currency Swap</v>
          </cell>
        </row>
        <row r="108">
          <cell r="B108">
            <v>994500</v>
          </cell>
          <cell r="C108" t="str">
            <v>Net Liability - FX Contract</v>
          </cell>
        </row>
        <row r="111">
          <cell r="A111" t="str">
            <v>7. Capital</v>
          </cell>
        </row>
        <row r="112">
          <cell r="B112">
            <v>510100</v>
          </cell>
          <cell r="C112" t="str">
            <v>Permanent Preferred Stock</v>
          </cell>
        </row>
        <row r="113">
          <cell r="B113">
            <v>520100</v>
          </cell>
          <cell r="C113" t="str">
            <v>Citicorp Common Stock</v>
          </cell>
        </row>
        <row r="114">
          <cell r="B114">
            <v>540100</v>
          </cell>
          <cell r="C114" t="str">
            <v>Citicorp Surplus</v>
          </cell>
        </row>
        <row r="115">
          <cell r="B115">
            <v>600200</v>
          </cell>
          <cell r="C115" t="str">
            <v>Citicorp Unidvided Profit</v>
          </cell>
        </row>
        <row r="116">
          <cell r="B116">
            <v>600600</v>
          </cell>
          <cell r="C116" t="str">
            <v>Citicorp Equity Translation Adjustment</v>
          </cell>
        </row>
        <row r="117">
          <cell r="B117">
            <v>630000</v>
          </cell>
          <cell r="C117" t="str">
            <v>Treasury Stock</v>
          </cell>
        </row>
        <row r="120">
          <cell r="A120" t="str">
            <v>ASSETS</v>
          </cell>
        </row>
        <row r="121">
          <cell r="A121" t="str">
            <v>9. Liquid Assets</v>
          </cell>
        </row>
        <row r="122">
          <cell r="B122">
            <v>10100</v>
          </cell>
          <cell r="C122" t="str">
            <v>Cash and Due from Banks</v>
          </cell>
        </row>
        <row r="123">
          <cell r="B123">
            <v>10200</v>
          </cell>
          <cell r="C123" t="str">
            <v>Non-Accrual Bank Placements</v>
          </cell>
        </row>
        <row r="124">
          <cell r="B124">
            <v>10300</v>
          </cell>
          <cell r="C124" t="str">
            <v>Due From Banks - Placements</v>
          </cell>
        </row>
        <row r="125">
          <cell r="B125">
            <v>10400</v>
          </cell>
          <cell r="C125" t="str">
            <v>Deferred G/L on Futures &amp; Forward Contracts  - Due From Banks</v>
          </cell>
        </row>
        <row r="126">
          <cell r="B126">
            <v>30000</v>
          </cell>
          <cell r="C126" t="str">
            <v>Investment Securitities - US Treasury</v>
          </cell>
        </row>
        <row r="127">
          <cell r="B127">
            <v>30100</v>
          </cell>
          <cell r="C127" t="str">
            <v>Investment Securitities - Federal Agencies</v>
          </cell>
        </row>
        <row r="128">
          <cell r="B128">
            <v>30200</v>
          </cell>
          <cell r="C128" t="str">
            <v>Investment Securitities - US State &amp; Muni</v>
          </cell>
        </row>
        <row r="129">
          <cell r="B129">
            <v>30300</v>
          </cell>
          <cell r="C129" t="str">
            <v>Investment Securitities - Non-US Government</v>
          </cell>
        </row>
        <row r="130">
          <cell r="B130">
            <v>30400</v>
          </cell>
          <cell r="C130" t="str">
            <v>Mortgage Backed Sec. - US Fed Agencies Held to Maturity</v>
          </cell>
        </row>
        <row r="131">
          <cell r="B131">
            <v>30500</v>
          </cell>
          <cell r="C131" t="str">
            <v>Other US Federal Agencies Securities Held to Maturity</v>
          </cell>
        </row>
        <row r="132">
          <cell r="B132">
            <v>30600</v>
          </cell>
          <cell r="C132" t="str">
            <v>Held for Sale - Corporate Stock</v>
          </cell>
        </row>
        <row r="133">
          <cell r="B133">
            <v>30700</v>
          </cell>
          <cell r="C133" t="str">
            <v>Non-Marketable Equity Securities</v>
          </cell>
        </row>
        <row r="134">
          <cell r="B134">
            <v>31000</v>
          </cell>
          <cell r="C134" t="str">
            <v>Held for Sale - US Treasury</v>
          </cell>
        </row>
        <row r="135">
          <cell r="B135">
            <v>31100</v>
          </cell>
          <cell r="C135" t="str">
            <v>Held for Sale - Federal Agencies</v>
          </cell>
        </row>
        <row r="136">
          <cell r="B136">
            <v>31200</v>
          </cell>
          <cell r="C136" t="str">
            <v>Held for Sale - US State &amp; Muni</v>
          </cell>
        </row>
        <row r="137">
          <cell r="B137">
            <v>31300</v>
          </cell>
          <cell r="C137" t="str">
            <v>Held for Sale - Other Bonds, Notes, and Debentures</v>
          </cell>
        </row>
        <row r="138">
          <cell r="B138">
            <v>32000</v>
          </cell>
          <cell r="C138" t="str">
            <v>US Treasury Securities Available for Sale - Market Value</v>
          </cell>
        </row>
        <row r="139">
          <cell r="B139">
            <v>32001</v>
          </cell>
          <cell r="C139" t="str">
            <v>Net Hedge Reval G/L on US Treas. Sec. Avail. for Sale</v>
          </cell>
        </row>
        <row r="140">
          <cell r="B140">
            <v>32200</v>
          </cell>
          <cell r="C140" t="str">
            <v>State &amp; Muni Securities Available for Sale - Market Value</v>
          </cell>
        </row>
        <row r="141">
          <cell r="B141">
            <v>32201</v>
          </cell>
          <cell r="C141" t="str">
            <v>Net Hedge Reval G/L on State &amp; Muni Sec. Avail. for Sale</v>
          </cell>
        </row>
        <row r="142">
          <cell r="B142">
            <v>32300</v>
          </cell>
          <cell r="C142" t="str">
            <v>Other Bonds, Notes, &amp; Deb. Avail. for Sale - Market Value</v>
          </cell>
        </row>
        <row r="143">
          <cell r="B143">
            <v>32301</v>
          </cell>
          <cell r="C143" t="str">
            <v>Net Hedge Rev. G/L on Oth Bnds, Nts, &amp; Deb Avail for Sale</v>
          </cell>
        </row>
        <row r="144">
          <cell r="B144">
            <v>32400</v>
          </cell>
          <cell r="C144" t="str">
            <v>Mort. Backed Sec. - US Fed Agency Sec. Avail. for Sale</v>
          </cell>
        </row>
        <row r="145">
          <cell r="B145">
            <v>32401</v>
          </cell>
          <cell r="C145" t="str">
            <v>Net Hedge Rev G/L on M.B.S.-US Treas Sec Avail for Sale</v>
          </cell>
        </row>
        <row r="146">
          <cell r="B146">
            <v>32500</v>
          </cell>
          <cell r="C146" t="str">
            <v>Other US Fed. Agency Sec. Avail. for Sale - Market Value</v>
          </cell>
        </row>
        <row r="147">
          <cell r="B147">
            <v>32501</v>
          </cell>
          <cell r="C147" t="str">
            <v>Net Hedge Rev G/L on Other US Fed Ag Sec Avail for Sale</v>
          </cell>
        </row>
        <row r="148">
          <cell r="B148">
            <v>32600</v>
          </cell>
          <cell r="C148" t="str">
            <v>Marketable Equity Securities</v>
          </cell>
        </row>
        <row r="149">
          <cell r="B149">
            <v>32601</v>
          </cell>
          <cell r="C149" t="str">
            <v>Net Hedge Reval G/L on Marketable Equity Securities</v>
          </cell>
        </row>
        <row r="150">
          <cell r="B150">
            <v>33300</v>
          </cell>
          <cell r="C150" t="str">
            <v>Investment Held by Venture Capital Subs</v>
          </cell>
        </row>
        <row r="151">
          <cell r="B151">
            <v>50100</v>
          </cell>
          <cell r="C151" t="str">
            <v>Trading - US Government</v>
          </cell>
        </row>
        <row r="152">
          <cell r="B152">
            <v>50200</v>
          </cell>
          <cell r="C152" t="str">
            <v>Trading - US State &amp; Muni</v>
          </cell>
        </row>
        <row r="153">
          <cell r="B153">
            <v>50300</v>
          </cell>
          <cell r="C153" t="str">
            <v>Trading - Other Securities</v>
          </cell>
        </row>
        <row r="154">
          <cell r="B154">
            <v>50400</v>
          </cell>
          <cell r="C154" t="str">
            <v>Trading - Own Acceptances Disc.</v>
          </cell>
        </row>
        <row r="155">
          <cell r="B155">
            <v>80100</v>
          </cell>
          <cell r="C155" t="str">
            <v>Fed Funds Sold</v>
          </cell>
        </row>
        <row r="156">
          <cell r="B156">
            <v>80200</v>
          </cell>
          <cell r="C156" t="str">
            <v>Securities Purchased Under Resale Agreements</v>
          </cell>
        </row>
        <row r="157">
          <cell r="B157">
            <v>196100</v>
          </cell>
          <cell r="C157" t="str">
            <v>Reval Gain on IRCAs, Third Party</v>
          </cell>
        </row>
        <row r="158">
          <cell r="B158">
            <v>196200</v>
          </cell>
          <cell r="C158" t="str">
            <v>Reval Gain on Interest Rate Forward Contracts, Third Party</v>
          </cell>
        </row>
        <row r="159">
          <cell r="B159">
            <v>196300</v>
          </cell>
          <cell r="C159" t="str">
            <v xml:space="preserve">Premium Paid &amp; Reval G/L on Purchased Int. Rate Options </v>
          </cell>
        </row>
        <row r="160">
          <cell r="B160">
            <v>196400</v>
          </cell>
          <cell r="C160" t="str">
            <v>Reval Gain on Cross Currency Swaps, Third Party</v>
          </cell>
        </row>
        <row r="161">
          <cell r="B161">
            <v>196500</v>
          </cell>
          <cell r="C161" t="str">
            <v>Reval Gain on FX Contracts, Third Party</v>
          </cell>
        </row>
        <row r="162">
          <cell r="B162">
            <v>196600</v>
          </cell>
          <cell r="C162" t="str">
            <v>Premium Paid &amp; Reval G/L on FX Options</v>
          </cell>
        </row>
        <row r="163">
          <cell r="B163">
            <v>196700</v>
          </cell>
          <cell r="C163" t="str">
            <v>Premiums Paid on Options Used as a Hedge</v>
          </cell>
        </row>
        <row r="164">
          <cell r="B164">
            <v>196800</v>
          </cell>
          <cell r="C164" t="str">
            <v>Margin Account Exchange Traded Products</v>
          </cell>
        </row>
        <row r="165">
          <cell r="B165">
            <v>196900</v>
          </cell>
          <cell r="C165" t="str">
            <v>Reval Gain on Commodity Derivatives</v>
          </cell>
        </row>
        <row r="166">
          <cell r="B166">
            <v>197000</v>
          </cell>
          <cell r="C166" t="str">
            <v>Reval Gain on Equity Derivatives</v>
          </cell>
        </row>
        <row r="167">
          <cell r="B167">
            <v>197100</v>
          </cell>
          <cell r="C167" t="str">
            <v>Reval Gain on Precious Metal Derivatives</v>
          </cell>
        </row>
        <row r="168">
          <cell r="B168">
            <v>197200</v>
          </cell>
          <cell r="C168" t="str">
            <v>Prem. Pd for Reval G/L on Comm., Eq. Der., &amp; Prec. Metals</v>
          </cell>
        </row>
        <row r="169">
          <cell r="A169" t="str">
            <v>N</v>
          </cell>
          <cell r="B169">
            <v>798020</v>
          </cell>
          <cell r="C169" t="str">
            <v>Reval Gains on Hedges of Single Currency IRCA, CB Subs</v>
          </cell>
        </row>
        <row r="170">
          <cell r="A170" t="str">
            <v>N</v>
          </cell>
          <cell r="B170">
            <v>798040</v>
          </cell>
          <cell r="C170" t="str">
            <v>Reval Gains on Hedges of Single Currency IRCA, COIC</v>
          </cell>
        </row>
        <row r="171">
          <cell r="A171" t="str">
            <v>N</v>
          </cell>
          <cell r="B171">
            <v>798060</v>
          </cell>
          <cell r="C171" t="str">
            <v>Reval Gains on Hedges of Single Currency IRCA, CC Subs</v>
          </cell>
        </row>
        <row r="172">
          <cell r="A172" t="str">
            <v>N</v>
          </cell>
          <cell r="B172">
            <v>798070</v>
          </cell>
          <cell r="C172" t="str">
            <v>Reval Gains on Hedges of Single Currency IRCA, CB H.O.</v>
          </cell>
        </row>
        <row r="173">
          <cell r="A173" t="str">
            <v>N</v>
          </cell>
          <cell r="B173">
            <v>798080</v>
          </cell>
          <cell r="C173" t="str">
            <v>Reval Gains on Hedges of Single Curr. IRCA, CB O/S Br.</v>
          </cell>
        </row>
        <row r="174">
          <cell r="A174" t="str">
            <v>N</v>
          </cell>
          <cell r="B174">
            <v>798220</v>
          </cell>
          <cell r="C174" t="str">
            <v>Reval Gains on FRA, Citibank Subs</v>
          </cell>
        </row>
        <row r="175">
          <cell r="A175" t="str">
            <v>N</v>
          </cell>
          <cell r="B175">
            <v>798240</v>
          </cell>
          <cell r="C175" t="str">
            <v>Reval Gains on FRA, COIC</v>
          </cell>
        </row>
        <row r="176">
          <cell r="A176" t="str">
            <v>N</v>
          </cell>
          <cell r="B176">
            <v>798260</v>
          </cell>
          <cell r="C176" t="str">
            <v>Reval Gains on FRA, Citicorp Subs</v>
          </cell>
        </row>
        <row r="177">
          <cell r="A177" t="str">
            <v>N</v>
          </cell>
          <cell r="B177">
            <v>798270</v>
          </cell>
          <cell r="C177" t="str">
            <v>Reval Gains on FRA, Citibank Branches</v>
          </cell>
        </row>
        <row r="178">
          <cell r="A178" t="str">
            <v>N</v>
          </cell>
          <cell r="B178">
            <v>798280</v>
          </cell>
          <cell r="C178" t="str">
            <v>Reval Gains on FRA, Citibank O/S Branches</v>
          </cell>
        </row>
        <row r="179">
          <cell r="A179" t="str">
            <v>N</v>
          </cell>
          <cell r="B179">
            <v>798600</v>
          </cell>
          <cell r="C179" t="str">
            <v>Netting Adjustment for Reval Gains/Losses</v>
          </cell>
        </row>
        <row r="180">
          <cell r="B180">
            <v>991600</v>
          </cell>
          <cell r="C180" t="str">
            <v>FAS 105 Items in Transit</v>
          </cell>
        </row>
        <row r="183">
          <cell r="A183" t="str">
            <v>10. Consumer Loans &amp; Leases</v>
          </cell>
        </row>
        <row r="184">
          <cell r="B184">
            <v>70000</v>
          </cell>
          <cell r="C184" t="str">
            <v>Loans - Consumer</v>
          </cell>
        </row>
        <row r="185">
          <cell r="B185">
            <v>70700</v>
          </cell>
          <cell r="C185" t="str">
            <v>Deferred G/L on Futures &amp; Forward Contracts - Consumer Loans</v>
          </cell>
        </row>
        <row r="186">
          <cell r="B186">
            <v>71000</v>
          </cell>
          <cell r="C186" t="str">
            <v>Consumer Cash Basis Loans</v>
          </cell>
        </row>
        <row r="187">
          <cell r="B187">
            <v>71600</v>
          </cell>
          <cell r="C187" t="str">
            <v>Interest Credited to Principal - Consumer CBC</v>
          </cell>
        </row>
        <row r="188">
          <cell r="B188">
            <v>72100</v>
          </cell>
          <cell r="C188" t="str">
            <v>Deferred Hedge G/L Non-Amortizing Loans</v>
          </cell>
        </row>
        <row r="189">
          <cell r="B189">
            <v>72200</v>
          </cell>
          <cell r="C189" t="str">
            <v>Deferred Hedge G/L Amortizing Loans</v>
          </cell>
        </row>
        <row r="190">
          <cell r="B190">
            <v>180100</v>
          </cell>
          <cell r="C190" t="str">
            <v>Investment in Leased Equip. Non-Full Payout - Consumer</v>
          </cell>
        </row>
        <row r="191">
          <cell r="B191">
            <v>180300</v>
          </cell>
          <cell r="C191" t="str">
            <v>Consumer Equipment Lease Receivable</v>
          </cell>
        </row>
        <row r="192">
          <cell r="B192">
            <v>180500</v>
          </cell>
          <cell r="C192" t="str">
            <v>Residual Values Consumer Leased Equipment</v>
          </cell>
        </row>
        <row r="193">
          <cell r="B193">
            <v>180700</v>
          </cell>
          <cell r="C193" t="str">
            <v>Reserve for Credit Losses - Consumer Leases</v>
          </cell>
        </row>
        <row r="194">
          <cell r="B194">
            <v>180800</v>
          </cell>
          <cell r="C194" t="str">
            <v>Investment Tax Credit Receivable - Consumer</v>
          </cell>
        </row>
        <row r="195">
          <cell r="B195">
            <v>181000</v>
          </cell>
          <cell r="C195" t="str">
            <v>Non-Accrual Consumer Leases</v>
          </cell>
        </row>
        <row r="196">
          <cell r="A196" t="str">
            <v>N</v>
          </cell>
          <cell r="B196">
            <v>440300</v>
          </cell>
          <cell r="C196" t="str">
            <v>Unearned Discount - Consumer Loans</v>
          </cell>
        </row>
        <row r="197">
          <cell r="A197" t="str">
            <v>N</v>
          </cell>
          <cell r="B197">
            <v>480100</v>
          </cell>
          <cell r="C197" t="str">
            <v>Reserve for Loan Losses - Consumer</v>
          </cell>
        </row>
        <row r="198">
          <cell r="B198">
            <v>799145</v>
          </cell>
          <cell r="C198" t="str">
            <v>PBD Consumer Loan Adjustment Received</v>
          </cell>
        </row>
        <row r="201">
          <cell r="A201" t="str">
            <v>11. Commercial Loans &amp; Leases</v>
          </cell>
        </row>
        <row r="202">
          <cell r="B202">
            <v>70100</v>
          </cell>
          <cell r="C202" t="str">
            <v>Loans - Commercial</v>
          </cell>
        </row>
        <row r="203">
          <cell r="B203">
            <v>70200</v>
          </cell>
          <cell r="C203" t="str">
            <v>Non-Accrual Loans - Commercial</v>
          </cell>
        </row>
        <row r="204">
          <cell r="B204">
            <v>70300</v>
          </cell>
          <cell r="C204" t="str">
            <v>Own Acceptances Discounted - Commercial</v>
          </cell>
        </row>
        <row r="205">
          <cell r="B205">
            <v>70400</v>
          </cell>
          <cell r="C205" t="str">
            <v>Renegotiated Loans</v>
          </cell>
        </row>
        <row r="206">
          <cell r="B206">
            <v>70600</v>
          </cell>
          <cell r="C206" t="str">
            <v>Factored Accounts Receivable</v>
          </cell>
        </row>
        <row r="207">
          <cell r="B207">
            <v>70800</v>
          </cell>
          <cell r="C207" t="str">
            <v>Deferred G/L on Futures &amp; Forward Contracts - Commercial Loans</v>
          </cell>
        </row>
        <row r="208">
          <cell r="B208">
            <v>71100</v>
          </cell>
          <cell r="C208" t="str">
            <v>Commercial Loans - Cross Border</v>
          </cell>
        </row>
        <row r="209">
          <cell r="B209">
            <v>71200</v>
          </cell>
          <cell r="C209" t="str">
            <v>Commercial Cash Basis Loans - Cross Border</v>
          </cell>
        </row>
        <row r="210">
          <cell r="B210">
            <v>71300</v>
          </cell>
          <cell r="C210" t="str">
            <v>Commercial Cash Basis Loans - Real Estate</v>
          </cell>
        </row>
        <row r="211">
          <cell r="B211">
            <v>71400</v>
          </cell>
          <cell r="C211" t="str">
            <v>Commercial Renegotiated Loans - Cross Border</v>
          </cell>
        </row>
        <row r="212">
          <cell r="B212">
            <v>71500</v>
          </cell>
          <cell r="C212" t="str">
            <v>Interest Creditied to Principal - Commercial CBC</v>
          </cell>
        </row>
        <row r="213">
          <cell r="B213">
            <v>170100</v>
          </cell>
          <cell r="C213" t="str">
            <v>Investment in Leased Equip. Non-Full Payout - Commercial</v>
          </cell>
        </row>
        <row r="214">
          <cell r="B214">
            <v>170300</v>
          </cell>
          <cell r="C214" t="str">
            <v>Commercial Equipment Lease Receivable</v>
          </cell>
        </row>
        <row r="215">
          <cell r="B215">
            <v>170500</v>
          </cell>
          <cell r="C215" t="str">
            <v>Residual Value Commercial Leased Equipment</v>
          </cell>
        </row>
        <row r="216">
          <cell r="B216">
            <v>170700</v>
          </cell>
          <cell r="C216" t="str">
            <v>Reserve for Credit Losses - Commercial Leases</v>
          </cell>
        </row>
        <row r="217">
          <cell r="B217">
            <v>170800</v>
          </cell>
          <cell r="C217" t="str">
            <v>Investment Tax Credit Receivable - Commercial</v>
          </cell>
        </row>
        <row r="218">
          <cell r="B218">
            <v>171000</v>
          </cell>
          <cell r="C218" t="str">
            <v>Non-Accrual Commercial Leases</v>
          </cell>
        </row>
        <row r="219">
          <cell r="B219">
            <v>172000</v>
          </cell>
          <cell r="C219" t="str">
            <v>Renegotiated Commercial Leased Equipment</v>
          </cell>
        </row>
        <row r="220">
          <cell r="A220" t="str">
            <v>N</v>
          </cell>
          <cell r="B220">
            <v>440200</v>
          </cell>
          <cell r="C220" t="str">
            <v>Unearned Discount - Commercial</v>
          </cell>
        </row>
        <row r="221">
          <cell r="A221" t="str">
            <v>N</v>
          </cell>
          <cell r="B221">
            <v>440800</v>
          </cell>
          <cell r="C221" t="str">
            <v>Brazil Deferred Interest Income</v>
          </cell>
        </row>
        <row r="222">
          <cell r="A222" t="str">
            <v>N</v>
          </cell>
          <cell r="B222">
            <v>480000</v>
          </cell>
          <cell r="C222" t="str">
            <v>Reserve for Loan Losses - Commercial</v>
          </cell>
        </row>
        <row r="223">
          <cell r="A223" t="str">
            <v>N</v>
          </cell>
          <cell r="B223">
            <v>480200</v>
          </cell>
          <cell r="C223" t="str">
            <v>Reserve for Loan Losses - Cross-Border</v>
          </cell>
        </row>
        <row r="224">
          <cell r="A224" t="str">
            <v>N</v>
          </cell>
          <cell r="B224">
            <v>773900</v>
          </cell>
          <cell r="C224" t="str">
            <v>Loans Offset by Collateral Deposits</v>
          </cell>
        </row>
        <row r="225">
          <cell r="A225" t="str">
            <v>N</v>
          </cell>
          <cell r="B225">
            <v>799145</v>
          </cell>
          <cell r="C225" t="str">
            <v>PBD Consumer Loan Adjustment Received</v>
          </cell>
        </row>
        <row r="228">
          <cell r="A228" t="str">
            <v>12. Other Assets</v>
          </cell>
        </row>
        <row r="229">
          <cell r="A229" t="str">
            <v>N</v>
          </cell>
          <cell r="B229">
            <v>50400</v>
          </cell>
          <cell r="C229" t="str">
            <v>Own Acceptances Discounted, Trading Account</v>
          </cell>
        </row>
        <row r="230">
          <cell r="A230" t="str">
            <v>N</v>
          </cell>
          <cell r="B230">
            <v>70300</v>
          </cell>
          <cell r="C230" t="str">
            <v>Own Acceptances Discounted</v>
          </cell>
        </row>
        <row r="231">
          <cell r="B231">
            <v>90000</v>
          </cell>
          <cell r="C231" t="str">
            <v>Customer Liability for Acceptance</v>
          </cell>
        </row>
        <row r="232">
          <cell r="B232">
            <v>110100</v>
          </cell>
          <cell r="C232" t="str">
            <v>Premises and Installations</v>
          </cell>
        </row>
        <row r="233">
          <cell r="B233">
            <v>110400</v>
          </cell>
          <cell r="C233" t="str">
            <v>Adjustment - Premises and Installations, US$</v>
          </cell>
        </row>
        <row r="234">
          <cell r="B234">
            <v>110500</v>
          </cell>
          <cell r="C234" t="str">
            <v>Furniture &amp; Equipment</v>
          </cell>
        </row>
        <row r="235">
          <cell r="B235">
            <v>110800</v>
          </cell>
          <cell r="C235" t="str">
            <v>Capital Leases, Premises</v>
          </cell>
        </row>
        <row r="236">
          <cell r="B236">
            <v>110900</v>
          </cell>
          <cell r="C236" t="str">
            <v>Capital Leases, Equipment</v>
          </cell>
        </row>
        <row r="237">
          <cell r="B237">
            <v>133600</v>
          </cell>
          <cell r="C237" t="str">
            <v>Investment in Citibank, Restoration of Premium</v>
          </cell>
        </row>
        <row r="238">
          <cell r="B238">
            <v>150100</v>
          </cell>
          <cell r="C238" t="str">
            <v>Goodwill - Unallocated Premium</v>
          </cell>
        </row>
        <row r="239">
          <cell r="B239">
            <v>150300</v>
          </cell>
          <cell r="C239" t="str">
            <v>Premium on Affiliates - Allocated</v>
          </cell>
        </row>
        <row r="240">
          <cell r="B240">
            <v>150900</v>
          </cell>
          <cell r="C240" t="str">
            <v>Investment in Minority-Owned Affiliates</v>
          </cell>
        </row>
        <row r="241">
          <cell r="B241">
            <v>151100</v>
          </cell>
          <cell r="C241" t="str">
            <v>Investment in Citicorp Banking Subs, Restoration of Premium</v>
          </cell>
        </row>
        <row r="242">
          <cell r="B242">
            <v>151300</v>
          </cell>
          <cell r="C242" t="str">
            <v>Investment in Unconsolidated Subs - Outside US</v>
          </cell>
        </row>
        <row r="243">
          <cell r="B243">
            <v>151400</v>
          </cell>
          <cell r="C243" t="str">
            <v>Investment in Unconsolidated Subs - In US</v>
          </cell>
        </row>
        <row r="244">
          <cell r="B244">
            <v>151500</v>
          </cell>
          <cell r="C244" t="str">
            <v>Loans to Affiliates</v>
          </cell>
        </row>
        <row r="245">
          <cell r="B245">
            <v>190100</v>
          </cell>
          <cell r="C245" t="str">
            <v>Other Real Estate Owned</v>
          </cell>
        </row>
        <row r="246">
          <cell r="B246">
            <v>190200</v>
          </cell>
          <cell r="C246" t="str">
            <v>OREO Adjustment to US Dollar Basis</v>
          </cell>
        </row>
        <row r="247">
          <cell r="B247">
            <v>190300</v>
          </cell>
          <cell r="C247" t="str">
            <v>OREO Valuation Allowance</v>
          </cell>
        </row>
        <row r="248">
          <cell r="B248">
            <v>190700</v>
          </cell>
          <cell r="C248" t="str">
            <v>Withholding Tax Received on Cross Border Loans - ALT 4,5,6</v>
          </cell>
        </row>
        <row r="249">
          <cell r="B249">
            <v>190800</v>
          </cell>
          <cell r="C249" t="str">
            <v>Int., Commissions, &amp; Fees on CBLs Earned but Not Collected</v>
          </cell>
        </row>
        <row r="250">
          <cell r="B250">
            <v>190900</v>
          </cell>
          <cell r="C250" t="str">
            <v>Int., Commissions, &amp; Fees on Loans Earned but Not Collected</v>
          </cell>
        </row>
        <row r="251">
          <cell r="B251">
            <v>191000</v>
          </cell>
          <cell r="C251" t="str">
            <v>Int., Comm., &amp; Fees on Assets Other than Loans Earned Not Collected</v>
          </cell>
        </row>
        <row r="252">
          <cell r="B252">
            <v>191100</v>
          </cell>
          <cell r="C252" t="str">
            <v>Premium Receivable</v>
          </cell>
        </row>
        <row r="253">
          <cell r="B253">
            <v>191200</v>
          </cell>
          <cell r="C253" t="str">
            <v>insurance Commissions Receivable</v>
          </cell>
        </row>
        <row r="254">
          <cell r="B254">
            <v>191300</v>
          </cell>
          <cell r="C254" t="str">
            <v>Reinsurance Recoverable</v>
          </cell>
        </row>
        <row r="255">
          <cell r="B255">
            <v>191400</v>
          </cell>
          <cell r="C255" t="str">
            <v>Deferred Policy Acquisition Costs</v>
          </cell>
        </row>
        <row r="256">
          <cell r="B256">
            <v>191500</v>
          </cell>
          <cell r="C256" t="str">
            <v>IENC Trading IRCA Single Currency Swaps, Third Party</v>
          </cell>
        </row>
        <row r="257">
          <cell r="B257">
            <v>191520</v>
          </cell>
          <cell r="C257" t="str">
            <v>IENC Trading IRCA Single Currency Swaps, Citibank Subs</v>
          </cell>
        </row>
        <row r="258">
          <cell r="B258">
            <v>191540</v>
          </cell>
          <cell r="C258" t="str">
            <v>IENC Trading IRCA Single Currency Swaps, COIC</v>
          </cell>
        </row>
        <row r="259">
          <cell r="B259">
            <v>191560</v>
          </cell>
          <cell r="C259" t="str">
            <v>IENC Trading IRCA Single Currency Swaps, Citicorp Subs</v>
          </cell>
        </row>
        <row r="260">
          <cell r="B260">
            <v>191570</v>
          </cell>
          <cell r="C260" t="str">
            <v>IENC Trading IRCA Single Currency Swaps, Citibank Head Office</v>
          </cell>
        </row>
        <row r="261">
          <cell r="B261">
            <v>191580</v>
          </cell>
          <cell r="C261" t="str">
            <v>IENC Trading IRCA Single Currency Swaps, CB O/S Branch</v>
          </cell>
        </row>
        <row r="262">
          <cell r="B262">
            <v>191600</v>
          </cell>
          <cell r="C262" t="str">
            <v>IENC Trading IRCA Cross Currency Swaps, Third Party</v>
          </cell>
        </row>
        <row r="263">
          <cell r="B263">
            <v>191620</v>
          </cell>
          <cell r="C263" t="str">
            <v>IENC Trading IRCA Cross Currency Swaps, Citibank Subs</v>
          </cell>
        </row>
        <row r="264">
          <cell r="B264">
            <v>191640</v>
          </cell>
          <cell r="C264" t="str">
            <v>IENC Trading IRCA Cross Currency Swaps, COIC</v>
          </cell>
        </row>
        <row r="265">
          <cell r="B265">
            <v>191660</v>
          </cell>
          <cell r="C265" t="str">
            <v>IENC Trading IRCA Cross Currency Swaps, Citicorp Subs</v>
          </cell>
        </row>
        <row r="266">
          <cell r="B266">
            <v>191670</v>
          </cell>
          <cell r="C266" t="str">
            <v>IENC Trading IRCA Cross Currency Swaps, Citibank Head Office</v>
          </cell>
        </row>
        <row r="267">
          <cell r="B267">
            <v>191680</v>
          </cell>
          <cell r="C267" t="str">
            <v>IENC Trading IRCA Cross Currency Swaps, Citibank O/S Branches</v>
          </cell>
        </row>
        <row r="268">
          <cell r="B268">
            <v>192700</v>
          </cell>
          <cell r="C268" t="str">
            <v>Intangible Assets - Mortgage Servicing Rights</v>
          </cell>
        </row>
        <row r="269">
          <cell r="B269">
            <v>192800</v>
          </cell>
          <cell r="C269" t="str">
            <v>All Other Intangible Assets</v>
          </cell>
        </row>
        <row r="270">
          <cell r="B270">
            <v>192900</v>
          </cell>
          <cell r="C270" t="str">
            <v>Other Assets</v>
          </cell>
        </row>
        <row r="271">
          <cell r="B271">
            <v>193100</v>
          </cell>
          <cell r="C271" t="str">
            <v>Deferred G/L on Futures &amp; Forward Contracts - Other Assets</v>
          </cell>
        </row>
        <row r="272">
          <cell r="B272">
            <v>193500</v>
          </cell>
          <cell r="C272" t="str">
            <v>Purchase Application &amp; Internally Developed Software</v>
          </cell>
        </row>
        <row r="273">
          <cell r="B273">
            <v>193800</v>
          </cell>
          <cell r="C273" t="str">
            <v>Corporate Stock Acquired in Settlement of Troubled Loans</v>
          </cell>
        </row>
        <row r="274">
          <cell r="B274">
            <v>193900</v>
          </cell>
          <cell r="C274" t="str">
            <v>Other Securities Acquired in Settlement of Troubled Loans</v>
          </cell>
        </row>
        <row r="275">
          <cell r="B275">
            <v>194000</v>
          </cell>
          <cell r="C275" t="str">
            <v>Accrued Foreign Income Tax - Current Assets</v>
          </cell>
        </row>
        <row r="276">
          <cell r="B276">
            <v>194100</v>
          </cell>
          <cell r="C276" t="str">
            <v>Accrued Foreign Income Tax - Deferred Assets</v>
          </cell>
        </row>
        <row r="277">
          <cell r="B277">
            <v>194200</v>
          </cell>
          <cell r="C277" t="str">
            <v>Accrued US Federal Income Taxes - Current Assets</v>
          </cell>
        </row>
        <row r="278">
          <cell r="B278">
            <v>194300</v>
          </cell>
          <cell r="C278" t="str">
            <v>Accrued US Federal Income Taxes - Deferred Assets</v>
          </cell>
        </row>
        <row r="279">
          <cell r="B279">
            <v>194400</v>
          </cell>
          <cell r="C279" t="str">
            <v>Accrued NYS &amp; NYC Income Taxes - Current Assets</v>
          </cell>
        </row>
        <row r="280">
          <cell r="B280">
            <v>194500</v>
          </cell>
          <cell r="C280" t="str">
            <v>Accrued NYS &amp; NYC Income Taxes - Deferred Assets</v>
          </cell>
        </row>
        <row r="281">
          <cell r="B281">
            <v>194600</v>
          </cell>
          <cell r="C281" t="str">
            <v>Accrued Other State &amp; Local Income Taxes - Current Assets</v>
          </cell>
        </row>
        <row r="282">
          <cell r="B282">
            <v>194700</v>
          </cell>
          <cell r="C282" t="str">
            <v>Accrued Other State &amp; Local Income Taxes - Deferred Assets</v>
          </cell>
        </row>
        <row r="283">
          <cell r="B283">
            <v>194800</v>
          </cell>
          <cell r="C283" t="str">
            <v>FAS 109 Account for Income Tax Valuation Allowance</v>
          </cell>
        </row>
        <row r="284">
          <cell r="A284" t="str">
            <v>N</v>
          </cell>
          <cell r="B284">
            <v>360400</v>
          </cell>
          <cell r="C284" t="str">
            <v>Deferred Payment Letters of Credit Outstanding - by H.O. &amp; Branches</v>
          </cell>
        </row>
        <row r="285">
          <cell r="A285" t="str">
            <v>N</v>
          </cell>
          <cell r="B285">
            <v>370000</v>
          </cell>
          <cell r="C285" t="str">
            <v>Interest Paid Trading IRCA/Single Currency Swaps, Third Party</v>
          </cell>
        </row>
        <row r="286">
          <cell r="A286" t="str">
            <v>N</v>
          </cell>
          <cell r="B286">
            <v>370020</v>
          </cell>
          <cell r="C286" t="str">
            <v>Interest Paid Trading IRCA/Single Currency Swaps, Citibank Subs</v>
          </cell>
        </row>
        <row r="287">
          <cell r="A287" t="str">
            <v>N</v>
          </cell>
          <cell r="B287">
            <v>370040</v>
          </cell>
          <cell r="C287" t="str">
            <v>Interest Paid Trading IRCA/Single Currency Swaps, COIC</v>
          </cell>
        </row>
        <row r="288">
          <cell r="A288" t="str">
            <v>N</v>
          </cell>
          <cell r="B288">
            <v>370060</v>
          </cell>
          <cell r="C288" t="str">
            <v>Interest Paid Trading IRCA/Single Currency Swaps, Citicorp Subs</v>
          </cell>
        </row>
        <row r="289">
          <cell r="A289" t="str">
            <v>N</v>
          </cell>
          <cell r="B289">
            <v>370070</v>
          </cell>
          <cell r="C289" t="str">
            <v>Interest Paid Trading IRCA/Single Currency Swaps, CB Head Office</v>
          </cell>
        </row>
        <row r="290">
          <cell r="A290" t="str">
            <v>N</v>
          </cell>
          <cell r="B290">
            <v>370080</v>
          </cell>
          <cell r="C290" t="str">
            <v>Interest Paid Trading IRCA/Single Currency Swaps, CB O/S Branches</v>
          </cell>
        </row>
        <row r="291">
          <cell r="A291" t="str">
            <v>N</v>
          </cell>
          <cell r="B291">
            <v>370100</v>
          </cell>
          <cell r="C291" t="str">
            <v>Interest Paid Trading IRCA/Cross Currency Swaps, Third Party</v>
          </cell>
        </row>
        <row r="292">
          <cell r="A292" t="str">
            <v>N</v>
          </cell>
          <cell r="B292">
            <v>370120</v>
          </cell>
          <cell r="C292" t="str">
            <v>Interest Paid Trading IRCA/Cross Currency Swaps, Citibank Subs</v>
          </cell>
        </row>
        <row r="293">
          <cell r="A293" t="str">
            <v>N</v>
          </cell>
          <cell r="B293">
            <v>370140</v>
          </cell>
          <cell r="C293" t="str">
            <v>Interest Paid Trading IRCA/Cross Currency Swaps, COIC</v>
          </cell>
        </row>
        <row r="294">
          <cell r="A294" t="str">
            <v>N</v>
          </cell>
          <cell r="B294">
            <v>370160</v>
          </cell>
          <cell r="C294" t="str">
            <v>Interest Paid Trading IRCA/Cross Currency Swaps, Citicorp</v>
          </cell>
        </row>
        <row r="295">
          <cell r="A295" t="str">
            <v>N</v>
          </cell>
          <cell r="B295">
            <v>370170</v>
          </cell>
          <cell r="C295" t="str">
            <v>Interest Paid Trading IRCA/Cross Currency Swaps, CB Head Office</v>
          </cell>
        </row>
        <row r="296">
          <cell r="A296" t="str">
            <v>N</v>
          </cell>
          <cell r="B296">
            <v>370180</v>
          </cell>
          <cell r="C296" t="str">
            <v>Interest Paid Trading IRCA/Cross Currency Swaps, CB O/S Branches</v>
          </cell>
        </row>
        <row r="297">
          <cell r="A297" t="str">
            <v>N</v>
          </cell>
          <cell r="B297">
            <v>799706</v>
          </cell>
          <cell r="C297" t="str">
            <v>Reclass of Investment in Majority Owned Subs</v>
          </cell>
        </row>
        <row r="298">
          <cell r="B298">
            <v>991100</v>
          </cell>
          <cell r="C298" t="str">
            <v>EOP FAS 105 Gross-Up</v>
          </cell>
        </row>
        <row r="299">
          <cell r="B299">
            <v>991200</v>
          </cell>
          <cell r="C299" t="str">
            <v>Net Asset - FRA</v>
          </cell>
        </row>
        <row r="300">
          <cell r="B300">
            <v>991400</v>
          </cell>
          <cell r="C300" t="str">
            <v>Net Asset - Cross Currency Swap</v>
          </cell>
        </row>
        <row r="301">
          <cell r="B301">
            <v>991500</v>
          </cell>
          <cell r="C301" t="str">
            <v>Net Asset - FX Contract</v>
          </cell>
        </row>
        <row r="303">
          <cell r="A303" t="str">
            <v>INTERCOMPANY</v>
          </cell>
        </row>
        <row r="304">
          <cell r="A304" t="str">
            <v>LIABILITIES</v>
          </cell>
        </row>
        <row r="305">
          <cell r="A305" t="str">
            <v>15. Borrowings</v>
          </cell>
        </row>
        <row r="306">
          <cell r="B306">
            <v>300320</v>
          </cell>
          <cell r="C306" t="str">
            <v>Non-Interest Bearing Demand Deposits Due to Citicorp, Citibank Subs</v>
          </cell>
        </row>
        <row r="307">
          <cell r="B307">
            <v>300340</v>
          </cell>
          <cell r="C307" t="str">
            <v>Non-Interest Bearing Demand Deposits Due to Citicorp, COIC</v>
          </cell>
        </row>
        <row r="308">
          <cell r="B308">
            <v>300360</v>
          </cell>
          <cell r="C308" t="str">
            <v>Non-Interest Bearing Demand Deposits Due to Citicorp, Citicorp Subs</v>
          </cell>
        </row>
        <row r="309">
          <cell r="B309">
            <v>300370</v>
          </cell>
          <cell r="C309" t="str">
            <v>Non-Interest Bearing Demand Deposits Due to Citicorp, CB Head Office</v>
          </cell>
        </row>
        <row r="310">
          <cell r="B310">
            <v>300380</v>
          </cell>
          <cell r="C310" t="str">
            <v>Non-Interest Bearing Demand Deposits Due to Citicorp, Citibank Branches</v>
          </cell>
        </row>
        <row r="311">
          <cell r="B311">
            <v>300520</v>
          </cell>
          <cell r="C311" t="str">
            <v>Interest Bearing Time Deposits Due to Citicorp, Citibank Subs</v>
          </cell>
        </row>
        <row r="312">
          <cell r="B312">
            <v>300540</v>
          </cell>
          <cell r="C312" t="str">
            <v>Interest Bearing Time Deposits Due to Citicorp, COIC</v>
          </cell>
        </row>
        <row r="313">
          <cell r="B313">
            <v>300560</v>
          </cell>
          <cell r="C313" t="str">
            <v>Interest Bearing Time Deposits Due to Citicorp, Citicorp Subs</v>
          </cell>
        </row>
        <row r="314">
          <cell r="B314">
            <v>300570</v>
          </cell>
          <cell r="C314" t="str">
            <v>Interest Bearing Time Deposits Due to Citicorp, Citibank Head Office</v>
          </cell>
        </row>
        <row r="315">
          <cell r="B315">
            <v>300580</v>
          </cell>
          <cell r="C315" t="str">
            <v>Interest Bearing Time Deposits Due to Citicorp, Citibank Branches</v>
          </cell>
        </row>
        <row r="316">
          <cell r="B316">
            <v>300620</v>
          </cell>
          <cell r="C316" t="str">
            <v>Non-Interest Bearing Time Deposits Due to Citicorp, Citibank Subs</v>
          </cell>
        </row>
        <row r="317">
          <cell r="B317">
            <v>300640</v>
          </cell>
          <cell r="C317" t="str">
            <v>Non-Interest Bearing Time Deposits Due to Citicorp, COIC</v>
          </cell>
        </row>
        <row r="318">
          <cell r="B318">
            <v>300660</v>
          </cell>
          <cell r="C318" t="str">
            <v>Non-Interest Bearing Time Deposits Due to Citicorp, Citicorp Subs</v>
          </cell>
        </row>
        <row r="319">
          <cell r="B319">
            <v>300670</v>
          </cell>
          <cell r="C319" t="str">
            <v>Non-Interest Bearing Time Deposits Due to Citicorp, Citibank Head Office</v>
          </cell>
        </row>
        <row r="320">
          <cell r="B320">
            <v>300680</v>
          </cell>
          <cell r="C320" t="str">
            <v>Non-Interest Bearing Time Deposits Due to Citicorp, Citibank Branches</v>
          </cell>
        </row>
        <row r="321">
          <cell r="B321">
            <v>302120</v>
          </cell>
          <cell r="C321" t="str">
            <v>O/S Interest Bearing Deposits Due to Banks, Citibank Subs</v>
          </cell>
        </row>
        <row r="322">
          <cell r="B322">
            <v>302140</v>
          </cell>
          <cell r="C322" t="str">
            <v>O/S Interest Bearing Deposits Due to Banks, COIC</v>
          </cell>
        </row>
        <row r="323">
          <cell r="B323">
            <v>302160</v>
          </cell>
          <cell r="C323" t="str">
            <v>O/S Interest Bearing Deposits Due to Banks, Citicorp Subs</v>
          </cell>
        </row>
        <row r="324">
          <cell r="B324">
            <v>302170</v>
          </cell>
          <cell r="C324" t="str">
            <v>O/S Interest Bearing Deposits Due to Banks, Citibank Head Office</v>
          </cell>
        </row>
        <row r="325">
          <cell r="B325">
            <v>302180</v>
          </cell>
          <cell r="C325" t="str">
            <v>O/S Interest Bearing Deposits Due to Banks, Citibank Branches</v>
          </cell>
        </row>
        <row r="326">
          <cell r="B326">
            <v>302220</v>
          </cell>
          <cell r="C326" t="str">
            <v>O/S Interest Bearing Deposits Due to Non-Banks, Citibank Subs</v>
          </cell>
        </row>
        <row r="327">
          <cell r="B327">
            <v>302240</v>
          </cell>
          <cell r="C327" t="str">
            <v>O/S Interest Bearing Deposits Due to Non-Banks, COIC</v>
          </cell>
        </row>
        <row r="328">
          <cell r="B328">
            <v>302260</v>
          </cell>
          <cell r="C328" t="str">
            <v>O/S Interest Bearing Deposits Due to Non-Banks, Citicorp Subs</v>
          </cell>
        </row>
        <row r="329">
          <cell r="B329">
            <v>302270</v>
          </cell>
          <cell r="C329" t="str">
            <v>O/S Interest Bearing Deposits Due to Non-Banks, Citibank Head Office</v>
          </cell>
        </row>
        <row r="330">
          <cell r="B330">
            <v>302280</v>
          </cell>
          <cell r="C330" t="str">
            <v>O/S Interest Bearing Deposits Due to Non-Banks, Citibank Branches</v>
          </cell>
        </row>
        <row r="331">
          <cell r="B331">
            <v>302320</v>
          </cell>
          <cell r="C331" t="str">
            <v>O/S Non-Interest Bearing Deposits Due to Banks, Citibank Subs</v>
          </cell>
        </row>
        <row r="332">
          <cell r="B332">
            <v>302340</v>
          </cell>
          <cell r="C332" t="str">
            <v>O/S Non-Interest Bearing Deposits Due to Banks, COIC</v>
          </cell>
        </row>
        <row r="333">
          <cell r="B333">
            <v>302360</v>
          </cell>
          <cell r="C333" t="str">
            <v>O/S Non-Interest Bearing Deposits Due to Banks, Citicorp Subs</v>
          </cell>
        </row>
        <row r="334">
          <cell r="B334">
            <v>302370</v>
          </cell>
          <cell r="C334" t="str">
            <v>O/S Non-Interest Bearing Deposits Due to Banks, Citibank Head Office</v>
          </cell>
        </row>
        <row r="335">
          <cell r="B335">
            <v>302380</v>
          </cell>
          <cell r="C335" t="str">
            <v>O/S Non-Interest Bearing Deposits Due to Banks, Citibank Branches</v>
          </cell>
        </row>
        <row r="336">
          <cell r="B336">
            <v>302420</v>
          </cell>
          <cell r="C336" t="str">
            <v>O/S Non-Interest Bearing Deposits Due to Non-Banks, Citibank Subs</v>
          </cell>
        </row>
        <row r="337">
          <cell r="B337">
            <v>302440</v>
          </cell>
          <cell r="C337" t="str">
            <v>O/S Non-Interest Bearing Deposits Due to Non-Banks, COIC</v>
          </cell>
        </row>
        <row r="338">
          <cell r="B338">
            <v>302460</v>
          </cell>
          <cell r="C338" t="str">
            <v>O/S Non-Interest Bearing Deposits Due to Non-Banks, Citicorp Subs</v>
          </cell>
        </row>
        <row r="339">
          <cell r="B339">
            <v>302470</v>
          </cell>
          <cell r="C339" t="str">
            <v>O/S Non-Interest Bearing Deposits Due to Non-Banks, CB Head Office</v>
          </cell>
        </row>
        <row r="340">
          <cell r="B340">
            <v>302480</v>
          </cell>
          <cell r="C340" t="str">
            <v>O/S Non-Interest Bearing Deposits Due to Non-Banks, Citibank Branches</v>
          </cell>
        </row>
        <row r="341">
          <cell r="B341">
            <v>302520</v>
          </cell>
          <cell r="C341" t="str">
            <v>Def. G/L on Futures and Forward Contracts-Int. Bearing Dep. to CB Subs</v>
          </cell>
        </row>
        <row r="342">
          <cell r="B342">
            <v>302540</v>
          </cell>
          <cell r="C342" t="str">
            <v>Def. G/L on Futures and Forward Contracts-Int. Bearing Dep. to COIC</v>
          </cell>
        </row>
        <row r="343">
          <cell r="B343">
            <v>302560</v>
          </cell>
          <cell r="C343" t="str">
            <v>Def. G/L on Futures and Forward Contracts-Int. Bearing Dep. to CC Subs</v>
          </cell>
        </row>
        <row r="344">
          <cell r="B344">
            <v>302570</v>
          </cell>
          <cell r="C344" t="str">
            <v>Def. G/L on Futures and Forward Contracts-Int. Bearing Dep. to CB H.O.</v>
          </cell>
        </row>
        <row r="345">
          <cell r="B345">
            <v>302580</v>
          </cell>
          <cell r="C345" t="str">
            <v>Def. G/L on Futures and Forward Contracts-Int. Bear. Dep. to CB O/S Br</v>
          </cell>
        </row>
        <row r="346">
          <cell r="B346">
            <v>320020</v>
          </cell>
          <cell r="C346" t="str">
            <v>Securities Sold Under Repurchase Agreement, Citibank Subs</v>
          </cell>
        </row>
        <row r="347">
          <cell r="B347">
            <v>320040</v>
          </cell>
          <cell r="C347" t="str">
            <v>Securities Sold Under Repurchase Agreement, COIC</v>
          </cell>
        </row>
        <row r="348">
          <cell r="B348">
            <v>320060</v>
          </cell>
          <cell r="C348" t="str">
            <v>Securities Sold Under Repurchase Agreement, Citicorp Subs</v>
          </cell>
        </row>
        <row r="349">
          <cell r="B349">
            <v>320070</v>
          </cell>
          <cell r="C349" t="str">
            <v>Securities Sold Under Repurchase Agreement, Citibank Head Office</v>
          </cell>
        </row>
        <row r="350">
          <cell r="B350">
            <v>320080</v>
          </cell>
          <cell r="C350" t="str">
            <v>Securities Sold Under Repurchase Agreement, CB Branches</v>
          </cell>
        </row>
        <row r="351">
          <cell r="B351">
            <v>320120</v>
          </cell>
          <cell r="C351" t="str">
            <v>Fed Funds Purchased, Citibank Subs</v>
          </cell>
        </row>
        <row r="352">
          <cell r="B352">
            <v>320140</v>
          </cell>
          <cell r="C352" t="str">
            <v>Fed Funds Purchased, COIC</v>
          </cell>
        </row>
        <row r="353">
          <cell r="B353">
            <v>320160</v>
          </cell>
          <cell r="C353" t="str">
            <v>Fed Funds Purchased, Citicorp Subs</v>
          </cell>
        </row>
        <row r="354">
          <cell r="B354">
            <v>320170</v>
          </cell>
          <cell r="C354" t="str">
            <v>Fed Funds Purchased, Citibank Head Office</v>
          </cell>
        </row>
        <row r="355">
          <cell r="B355">
            <v>320180</v>
          </cell>
          <cell r="C355" t="str">
            <v>Fed Funds Purchased, Citibank Branches</v>
          </cell>
        </row>
        <row r="356">
          <cell r="B356">
            <v>340620</v>
          </cell>
          <cell r="C356" t="str">
            <v>Other Funds Borrowed (Original Maturity 1 Year or Less), Citibank Subs</v>
          </cell>
        </row>
        <row r="357">
          <cell r="B357">
            <v>340640</v>
          </cell>
          <cell r="C357" t="str">
            <v>Other Funds Borrowed (Original Maturity 1 Year or Less), COIC</v>
          </cell>
        </row>
        <row r="358">
          <cell r="B358">
            <v>340660</v>
          </cell>
          <cell r="C358" t="str">
            <v>Other Funds Borrowed (Original Maturity 1 Year or Less), Citicorp Subs</v>
          </cell>
        </row>
        <row r="359">
          <cell r="B359">
            <v>340670</v>
          </cell>
          <cell r="C359" t="str">
            <v>Other Funds Borrowed (Original Maturity 1 Year or Less), CB Head Office</v>
          </cell>
        </row>
        <row r="360">
          <cell r="B360">
            <v>340680</v>
          </cell>
          <cell r="C360" t="str">
            <v>Other Funds Borrowed (Original Maturity 1 Year or Less), Citibank Branches</v>
          </cell>
        </row>
        <row r="361">
          <cell r="B361">
            <v>340760</v>
          </cell>
          <cell r="C361" t="str">
            <v>Other Funds Borrowed (Original Maturity Over 1 Year), Citicorp</v>
          </cell>
        </row>
        <row r="362">
          <cell r="B362">
            <v>351460</v>
          </cell>
          <cell r="C362" t="str">
            <v>Subordinated Capital Notes Issued to Citicorp</v>
          </cell>
        </row>
        <row r="363">
          <cell r="B363">
            <v>353120</v>
          </cell>
          <cell r="C363" t="str">
            <v>Floating Rate Notes - Long-Term, Citibank Subs</v>
          </cell>
        </row>
        <row r="364">
          <cell r="B364">
            <v>353140</v>
          </cell>
          <cell r="C364" t="str">
            <v>Floating Rate Notes - Long-Term, COIC</v>
          </cell>
        </row>
        <row r="365">
          <cell r="B365">
            <v>353160</v>
          </cell>
          <cell r="C365" t="str">
            <v>Floating Rate Notes - Long-Term, Citicorp Subs</v>
          </cell>
        </row>
        <row r="366">
          <cell r="B366">
            <v>353170</v>
          </cell>
          <cell r="C366" t="str">
            <v>Floating Rate Notes - Long-Term, Citibank Head Office</v>
          </cell>
        </row>
        <row r="367">
          <cell r="B367">
            <v>353180</v>
          </cell>
          <cell r="C367" t="str">
            <v>Floating Rate Notes - Long-Term, Citibank Branches</v>
          </cell>
        </row>
        <row r="368">
          <cell r="B368">
            <v>353220</v>
          </cell>
          <cell r="C368" t="str">
            <v>Fixed Rate Notes - Long-Term, Citibank Subs</v>
          </cell>
        </row>
        <row r="369">
          <cell r="B369">
            <v>353240</v>
          </cell>
          <cell r="C369" t="str">
            <v>Fixed Rate Notes - Long-Term, COIC</v>
          </cell>
        </row>
        <row r="370">
          <cell r="B370">
            <v>353260</v>
          </cell>
          <cell r="C370" t="str">
            <v>Fixed Rate Notes - Long-Term, Citicorp Subs</v>
          </cell>
        </row>
        <row r="371">
          <cell r="B371">
            <v>353270</v>
          </cell>
          <cell r="C371" t="str">
            <v>Fixed Rate Notes - Long-Term, Citibank Head Office</v>
          </cell>
        </row>
        <row r="372">
          <cell r="B372">
            <v>353280</v>
          </cell>
          <cell r="C372" t="str">
            <v>Fixed Rate Notes - Long-Term, Citibank Branches</v>
          </cell>
        </row>
        <row r="373">
          <cell r="B373">
            <v>354420</v>
          </cell>
          <cell r="C373" t="str">
            <v>Def. G/L on Futures &amp; Forward Cont.-Funds Bor. 1 Yr or Less, CB Subs</v>
          </cell>
        </row>
        <row r="374">
          <cell r="B374">
            <v>354440</v>
          </cell>
          <cell r="C374" t="str">
            <v>Def. G/L on Futures &amp; Forward Cont.-Funds Bor. 1 Yr or Less, COIC</v>
          </cell>
        </row>
        <row r="375">
          <cell r="B375">
            <v>354460</v>
          </cell>
          <cell r="C375" t="str">
            <v>Def. G/L on Futures &amp; Forward Cont.-Funds Bor. 1 Yr or Less, CC Subs</v>
          </cell>
        </row>
        <row r="376">
          <cell r="B376">
            <v>354470</v>
          </cell>
          <cell r="C376" t="str">
            <v>Def. G/L on Futures &amp; Forward Cont.-Funds Bor. 1 Yr or Less, CB H.O.</v>
          </cell>
        </row>
        <row r="377">
          <cell r="B377">
            <v>354480</v>
          </cell>
          <cell r="C377" t="str">
            <v>Def. G/L on Futures &amp; Forward Cont.-Funds Bor. 1 Yr or Less, CB O/S Br</v>
          </cell>
        </row>
        <row r="378">
          <cell r="B378">
            <v>354720</v>
          </cell>
          <cell r="C378" t="str">
            <v>Deferred G/L Futures &amp; Forward Contracts - Long-Term Debt, CB Subs</v>
          </cell>
        </row>
        <row r="379">
          <cell r="B379">
            <v>354740</v>
          </cell>
          <cell r="C379" t="str">
            <v>Deferred G/L Futures &amp; Forward Contracts - Long-Term Debt, COIC</v>
          </cell>
        </row>
        <row r="380">
          <cell r="B380">
            <v>354760</v>
          </cell>
          <cell r="C380" t="str">
            <v>Deferred G/L Futures &amp; Forward Contracts - Long-Term Debt, CC Subs</v>
          </cell>
        </row>
        <row r="381">
          <cell r="B381">
            <v>354770</v>
          </cell>
          <cell r="C381" t="str">
            <v>Deferred G/L Futures &amp; Forward Contracts - Long-Term Debt, CB H.O.</v>
          </cell>
        </row>
        <row r="382">
          <cell r="B382">
            <v>354780</v>
          </cell>
          <cell r="C382" t="str">
            <v>Deferred G/L Futures &amp; Forward Contracts - Long-Term Debt, CB O/S Br</v>
          </cell>
        </row>
        <row r="383">
          <cell r="B383">
            <v>360120</v>
          </cell>
          <cell r="C383" t="str">
            <v>Acceptances Outstanding Executed by Citibank Subs</v>
          </cell>
        </row>
        <row r="384">
          <cell r="B384">
            <v>360140</v>
          </cell>
          <cell r="C384" t="str">
            <v>Acceptances Outstanding Executed by COIC</v>
          </cell>
        </row>
        <row r="385">
          <cell r="B385">
            <v>360160</v>
          </cell>
          <cell r="C385" t="str">
            <v>Acceptances Outstanding Executed by Citicorp Subs</v>
          </cell>
        </row>
        <row r="386">
          <cell r="B386">
            <v>360170</v>
          </cell>
          <cell r="C386" t="str">
            <v>Acceptances Outstanding Executed by Citibank Head Office</v>
          </cell>
        </row>
        <row r="387">
          <cell r="B387">
            <v>360180</v>
          </cell>
          <cell r="C387" t="str">
            <v>Acceptances Outstanding Executed by Citibank Branches</v>
          </cell>
        </row>
        <row r="388">
          <cell r="B388">
            <v>380020</v>
          </cell>
          <cell r="C388" t="str">
            <v>Accrued Expenses, Citibank Subs</v>
          </cell>
        </row>
        <row r="389">
          <cell r="B389">
            <v>380040</v>
          </cell>
          <cell r="C389" t="str">
            <v>Accrued Expenses, COIC</v>
          </cell>
        </row>
        <row r="390">
          <cell r="B390">
            <v>380060</v>
          </cell>
          <cell r="C390" t="str">
            <v>Accrued Expenses, Citicorp Subs</v>
          </cell>
        </row>
        <row r="391">
          <cell r="B391">
            <v>380070</v>
          </cell>
          <cell r="C391" t="str">
            <v>Accrued Expenses, Citibank Head Office</v>
          </cell>
        </row>
        <row r="392">
          <cell r="B392">
            <v>380080</v>
          </cell>
          <cell r="C392" t="str">
            <v>Accrued Expenses, Citibank Branches</v>
          </cell>
        </row>
        <row r="393">
          <cell r="B393">
            <v>440220</v>
          </cell>
          <cell r="C393" t="str">
            <v>Unearned Discount on Commercial Loans, Citibank Subs</v>
          </cell>
        </row>
        <row r="394">
          <cell r="B394">
            <v>440240</v>
          </cell>
          <cell r="C394" t="str">
            <v>Unearned Discount on Commercial Loans, COIC</v>
          </cell>
        </row>
        <row r="395">
          <cell r="B395">
            <v>440260</v>
          </cell>
          <cell r="C395" t="str">
            <v>Unearned Discount on Commercial Loans, Citicorp Subs</v>
          </cell>
        </row>
        <row r="396">
          <cell r="B396">
            <v>440270</v>
          </cell>
          <cell r="C396" t="str">
            <v>Unearned Discount on Commercial Loans, Citibank Head Office</v>
          </cell>
        </row>
        <row r="397">
          <cell r="B397">
            <v>440280</v>
          </cell>
          <cell r="C397" t="str">
            <v>Unearned Discount on Commercial Loans, Citibank Branches</v>
          </cell>
        </row>
        <row r="398">
          <cell r="B398">
            <v>440520</v>
          </cell>
          <cell r="C398" t="str">
            <v>Unearned Income - Other, Citibank Subs</v>
          </cell>
        </row>
        <row r="399">
          <cell r="B399">
            <v>440540</v>
          </cell>
          <cell r="C399" t="str">
            <v>Unearned Income - Other, COIC</v>
          </cell>
        </row>
        <row r="400">
          <cell r="B400">
            <v>440560</v>
          </cell>
          <cell r="C400" t="str">
            <v>Unearned Income - Other, Citicorp Subs</v>
          </cell>
        </row>
        <row r="401">
          <cell r="B401">
            <v>440570</v>
          </cell>
          <cell r="C401" t="str">
            <v>Unearned Income - Other, Citibank Head Office</v>
          </cell>
        </row>
        <row r="402">
          <cell r="B402">
            <v>440580</v>
          </cell>
          <cell r="C402" t="str">
            <v>Unearned Income - Other, Citibank Branches</v>
          </cell>
        </row>
        <row r="403">
          <cell r="B403">
            <v>463020</v>
          </cell>
          <cell r="C403" t="str">
            <v>Other Liabilities, Citibank Subs</v>
          </cell>
        </row>
        <row r="404">
          <cell r="B404">
            <v>463040</v>
          </cell>
          <cell r="C404" t="str">
            <v>Other Liabilities, COIC</v>
          </cell>
        </row>
        <row r="405">
          <cell r="B405">
            <v>463060</v>
          </cell>
          <cell r="C405" t="str">
            <v>Other Liabilities, Citicorp Subs</v>
          </cell>
        </row>
        <row r="406">
          <cell r="B406">
            <v>463070</v>
          </cell>
          <cell r="C406" t="str">
            <v>Other Liabilities, Citibank Head Office</v>
          </cell>
        </row>
        <row r="407">
          <cell r="B407">
            <v>463080</v>
          </cell>
          <cell r="C407" t="str">
            <v>Other Liabilities, Citibank Branches</v>
          </cell>
        </row>
        <row r="408">
          <cell r="B408">
            <v>465060</v>
          </cell>
          <cell r="C408" t="str">
            <v>Citicap Liability, Citicorp Subs</v>
          </cell>
        </row>
        <row r="409">
          <cell r="B409">
            <v>465070</v>
          </cell>
          <cell r="C409" t="str">
            <v>Citicap Liability, Citibank Head Office</v>
          </cell>
        </row>
        <row r="410">
          <cell r="B410">
            <v>466120</v>
          </cell>
          <cell r="C410" t="str">
            <v>Reval Loss on Single Currency IRCAs, Citibank Subs</v>
          </cell>
        </row>
        <row r="411">
          <cell r="B411">
            <v>466140</v>
          </cell>
          <cell r="C411" t="str">
            <v>Reval Loss on Single Currency IRCAs, COIC</v>
          </cell>
        </row>
        <row r="412">
          <cell r="B412">
            <v>466160</v>
          </cell>
          <cell r="C412" t="str">
            <v>Reval Loss on Single Currency IRCAs, Citicorp Subs</v>
          </cell>
        </row>
        <row r="413">
          <cell r="B413">
            <v>466170</v>
          </cell>
          <cell r="C413" t="str">
            <v>Reval Loss on Single Currency IRCAs, Citibank Head Office</v>
          </cell>
        </row>
        <row r="414">
          <cell r="B414">
            <v>466180</v>
          </cell>
          <cell r="C414" t="str">
            <v>Reval Loss on Single Currency IRCAs, Citibank O/S Branches</v>
          </cell>
        </row>
        <row r="415">
          <cell r="B415">
            <v>466220</v>
          </cell>
          <cell r="C415" t="str">
            <v>Reval Loss on Interest Rate Forward Contracts, Citibank Subs</v>
          </cell>
        </row>
        <row r="416">
          <cell r="B416">
            <v>466240</v>
          </cell>
          <cell r="C416" t="str">
            <v>Reval Loss on Interest Rate Forward Contracts, COIC</v>
          </cell>
        </row>
        <row r="417">
          <cell r="B417">
            <v>466260</v>
          </cell>
          <cell r="C417" t="str">
            <v>Reval Loss on Interest Rate Forward Contracts, Citicorp Subs</v>
          </cell>
        </row>
        <row r="418">
          <cell r="B418">
            <v>466270</v>
          </cell>
          <cell r="C418" t="str">
            <v>Reval Loss on Interest Rate Forward Contracts, Citibank Head Office</v>
          </cell>
        </row>
        <row r="419">
          <cell r="B419">
            <v>466280</v>
          </cell>
          <cell r="C419" t="str">
            <v>Reval Loss on Interest Rate Forward Contracts, Citibank O/S Branches</v>
          </cell>
        </row>
        <row r="420">
          <cell r="B420">
            <v>466320</v>
          </cell>
          <cell r="C420" t="str">
            <v>Premium Received &amp; Reval L/G on Written Int Rate Options, CB Subs</v>
          </cell>
        </row>
        <row r="421">
          <cell r="B421">
            <v>466340</v>
          </cell>
          <cell r="C421" t="str">
            <v>Premium Received &amp; Reval L/G on Written Int Rate Options, COIC</v>
          </cell>
        </row>
        <row r="422">
          <cell r="B422">
            <v>466360</v>
          </cell>
          <cell r="C422" t="str">
            <v>Premium Received &amp; Reval L/G on Written Int Rate Options, CC Subs</v>
          </cell>
        </row>
        <row r="423">
          <cell r="B423">
            <v>466370</v>
          </cell>
          <cell r="C423" t="str">
            <v>Premium Received &amp; Reval L/G on Written Int Rate Options, CB H.O.</v>
          </cell>
        </row>
        <row r="424">
          <cell r="B424">
            <v>466380</v>
          </cell>
          <cell r="C424" t="str">
            <v>Premium Received &amp; Reval L/G on Written Int Rate Options, CB O/S Br</v>
          </cell>
        </row>
        <row r="425">
          <cell r="B425">
            <v>466420</v>
          </cell>
          <cell r="C425" t="str">
            <v>Reval Loss on Cross Currency Swaps, Citibank Subs</v>
          </cell>
        </row>
        <row r="426">
          <cell r="B426">
            <v>466440</v>
          </cell>
          <cell r="C426" t="str">
            <v>Reval Loss on Cross Currency Swaps, COIC</v>
          </cell>
        </row>
        <row r="427">
          <cell r="B427">
            <v>466460</v>
          </cell>
          <cell r="C427" t="str">
            <v>Reval Loss on Cross Currency Swaps, Citicorp Subs</v>
          </cell>
        </row>
        <row r="428">
          <cell r="B428">
            <v>466470</v>
          </cell>
          <cell r="C428" t="str">
            <v>Reval Loss on Cross Currency Swaps, Citibank Head Office</v>
          </cell>
        </row>
        <row r="429">
          <cell r="B429">
            <v>466480</v>
          </cell>
          <cell r="C429" t="str">
            <v>Reval Loss on Cross Currency Swaps, Citibank O/S Branches</v>
          </cell>
        </row>
        <row r="430">
          <cell r="B430">
            <v>466520</v>
          </cell>
          <cell r="C430" t="str">
            <v>Reval Loss on FX Contracts, Citibank Subs</v>
          </cell>
        </row>
        <row r="431">
          <cell r="B431">
            <v>466540</v>
          </cell>
          <cell r="C431" t="str">
            <v>Reval Loss on FX Contracts, COIC</v>
          </cell>
        </row>
        <row r="432">
          <cell r="B432">
            <v>466560</v>
          </cell>
          <cell r="C432" t="str">
            <v>Reval Loss on FX Contracts, Citicorp Subs</v>
          </cell>
        </row>
        <row r="433">
          <cell r="B433">
            <v>466570</v>
          </cell>
          <cell r="C433" t="str">
            <v>Reval Loss on FX Contracts, Citibank Head Office</v>
          </cell>
        </row>
        <row r="434">
          <cell r="B434">
            <v>466580</v>
          </cell>
          <cell r="C434" t="str">
            <v>Reval Loss on FX Contracts, Citibank O/S Branches</v>
          </cell>
        </row>
        <row r="435">
          <cell r="B435">
            <v>466620</v>
          </cell>
          <cell r="C435" t="str">
            <v>Premiums Received on Reval G/L on FX Options, Citibank Subs</v>
          </cell>
        </row>
        <row r="436">
          <cell r="B436">
            <v>466640</v>
          </cell>
          <cell r="C436" t="str">
            <v>Premiums Received on Reval G/L on FX Options, COIC</v>
          </cell>
        </row>
        <row r="437">
          <cell r="B437">
            <v>466660</v>
          </cell>
          <cell r="C437" t="str">
            <v>Premiums Received on Reval G/L on FX Options, Citicorp Subs</v>
          </cell>
        </row>
        <row r="438">
          <cell r="B438">
            <v>466670</v>
          </cell>
          <cell r="C438" t="str">
            <v>Premiums Received on Reval G/L on FX Options, Citibank Head Office</v>
          </cell>
        </row>
        <row r="439">
          <cell r="B439">
            <v>466680</v>
          </cell>
          <cell r="C439" t="str">
            <v>Premiums Received on Reval G/L on FX Options, Citibank Branches</v>
          </cell>
        </row>
        <row r="440">
          <cell r="B440">
            <v>466920</v>
          </cell>
          <cell r="C440" t="str">
            <v>Reval Loss on Commodity Derivatives, Citibank Subs</v>
          </cell>
        </row>
        <row r="441">
          <cell r="B441">
            <v>466940</v>
          </cell>
          <cell r="C441" t="str">
            <v>Reval Loss on Commodity Derivatives, COIC Subs</v>
          </cell>
        </row>
        <row r="442">
          <cell r="B442">
            <v>466960</v>
          </cell>
          <cell r="C442" t="str">
            <v>Reval Loss on Commodity Derivatives, Citicorp Subs</v>
          </cell>
        </row>
        <row r="443">
          <cell r="B443">
            <v>466970</v>
          </cell>
          <cell r="C443" t="str">
            <v>Reval Loss on Commodity Derivatives, Citibank Head Office</v>
          </cell>
        </row>
        <row r="444">
          <cell r="B444">
            <v>466980</v>
          </cell>
          <cell r="C444" t="str">
            <v>Reval Loss on Commodity Derivatives, Citibank O/S Branches</v>
          </cell>
        </row>
        <row r="445">
          <cell r="B445">
            <v>467020</v>
          </cell>
          <cell r="C445" t="str">
            <v>Reval Loss on Equity Derivatives, Citibank Subs</v>
          </cell>
        </row>
        <row r="446">
          <cell r="B446">
            <v>467040</v>
          </cell>
          <cell r="C446" t="str">
            <v>Reval Loss on Equity Derivatives, COIC Subs</v>
          </cell>
        </row>
        <row r="447">
          <cell r="B447">
            <v>467060</v>
          </cell>
          <cell r="C447" t="str">
            <v>Reval Loss on Equity Derivatives, Citicorp Subs</v>
          </cell>
        </row>
        <row r="448">
          <cell r="B448">
            <v>467070</v>
          </cell>
          <cell r="C448" t="str">
            <v>Reval Loss on Equity Derivatives, Citibank Head Office</v>
          </cell>
        </row>
        <row r="449">
          <cell r="B449">
            <v>467080</v>
          </cell>
          <cell r="C449" t="str">
            <v>Reval Loss on Equity Derivatives, Citibank O/S Branches</v>
          </cell>
        </row>
        <row r="450">
          <cell r="B450">
            <v>467120</v>
          </cell>
          <cell r="C450" t="str">
            <v>Reval Loss on Precious Metal Derivatives, Citibank Subs</v>
          </cell>
        </row>
        <row r="451">
          <cell r="B451">
            <v>467140</v>
          </cell>
          <cell r="C451" t="str">
            <v>Reval Loss on Precious Metal Derivatives, COIC</v>
          </cell>
        </row>
        <row r="452">
          <cell r="B452">
            <v>467160</v>
          </cell>
          <cell r="C452" t="str">
            <v>Reval Loss on Precious Metal Derivatives, Citicorp Subs</v>
          </cell>
        </row>
        <row r="453">
          <cell r="B453">
            <v>467170</v>
          </cell>
          <cell r="C453" t="str">
            <v>Reval Loss on Precious Metal Derivatives, Citibank Head Office</v>
          </cell>
        </row>
        <row r="454">
          <cell r="B454">
            <v>467180</v>
          </cell>
          <cell r="C454" t="str">
            <v>Reval Loss on Precious Metal Derivatives, Citibank O/S Branches</v>
          </cell>
        </row>
        <row r="455">
          <cell r="B455">
            <v>467220</v>
          </cell>
          <cell r="C455" t="str">
            <v>Prem. Rec. on Reval G/L Written on Equity Comm. Deriv., Citibank Subs</v>
          </cell>
        </row>
        <row r="456">
          <cell r="B456">
            <v>467240</v>
          </cell>
          <cell r="C456" t="str">
            <v>Prem. Rec. on Reval G/L Written on Equity Comm. Deriv., COIC</v>
          </cell>
        </row>
        <row r="457">
          <cell r="B457">
            <v>467260</v>
          </cell>
          <cell r="C457" t="str">
            <v>Prem. Rec. on Reval G/L Written on Equity Comm. Deriv., Citicorp Subs</v>
          </cell>
        </row>
        <row r="458">
          <cell r="B458">
            <v>467270</v>
          </cell>
          <cell r="C458" t="str">
            <v>Prem. Rec. on Reval G/L Written on Equity Comm. Deriv., Citibank H.O.</v>
          </cell>
        </row>
        <row r="459">
          <cell r="B459">
            <v>467280</v>
          </cell>
          <cell r="C459" t="str">
            <v>Prem. Rec. on Reval G/L Written on Equity Comm. Deriv., Citibank O/S Br.</v>
          </cell>
        </row>
        <row r="460">
          <cell r="B460">
            <v>472020</v>
          </cell>
          <cell r="C460" t="str">
            <v>Interest Bearing Deposits Due to Citibank Subs Excluding COIC</v>
          </cell>
        </row>
        <row r="461">
          <cell r="B461">
            <v>472040</v>
          </cell>
          <cell r="C461" t="str">
            <v>Interest Bearing Deposits Due to COIC</v>
          </cell>
        </row>
        <row r="462">
          <cell r="B462">
            <v>472070</v>
          </cell>
          <cell r="C462" t="str">
            <v>Interest Bearing Deposits Due to Citibank Head Office</v>
          </cell>
        </row>
        <row r="463">
          <cell r="B463">
            <v>472080</v>
          </cell>
          <cell r="C463" t="str">
            <v>Interest Bearing Deposits Due to Citibank Branches</v>
          </cell>
        </row>
        <row r="464">
          <cell r="B464">
            <v>472120</v>
          </cell>
          <cell r="C464" t="str">
            <v>Non-Interest Bearing Deposits Due to Citibank Subs Excluding COIC</v>
          </cell>
        </row>
        <row r="465">
          <cell r="B465">
            <v>472140</v>
          </cell>
          <cell r="C465" t="str">
            <v>Non-Interest Bearing Deposits Due to COIC</v>
          </cell>
        </row>
        <row r="466">
          <cell r="B466">
            <v>472170</v>
          </cell>
          <cell r="C466" t="str">
            <v>Non-Interest Bearing Deposits Due to Citibank Head Office</v>
          </cell>
        </row>
        <row r="467">
          <cell r="B467">
            <v>472180</v>
          </cell>
          <cell r="C467" t="str">
            <v>Non-Interest Bearing Deposits Due to Citibank Branches</v>
          </cell>
        </row>
        <row r="468">
          <cell r="B468">
            <v>472220</v>
          </cell>
          <cell r="C468" t="str">
            <v>Non-Interest Bearing Liabilities Due to Citibank Subs</v>
          </cell>
        </row>
        <row r="469">
          <cell r="B469">
            <v>472240</v>
          </cell>
          <cell r="C469" t="str">
            <v>Non-Interest Bearing Liabilities Due to COIC</v>
          </cell>
        </row>
        <row r="470">
          <cell r="B470">
            <v>472270</v>
          </cell>
          <cell r="C470" t="str">
            <v>Non-Interest Bearing Liabilities Due to Citibank Head Office</v>
          </cell>
        </row>
        <row r="471">
          <cell r="B471">
            <v>472280</v>
          </cell>
          <cell r="C471" t="str">
            <v>Non-Interest Bearing Liabilities Due to Citibank Branches</v>
          </cell>
        </row>
        <row r="472">
          <cell r="B472">
            <v>472320</v>
          </cell>
          <cell r="C472" t="str">
            <v>Interest Bearing Borrowings from Citibank Subs</v>
          </cell>
        </row>
        <row r="473">
          <cell r="B473">
            <v>472340</v>
          </cell>
          <cell r="C473" t="str">
            <v>Interest Bearing Borrowings from COIC</v>
          </cell>
        </row>
        <row r="474">
          <cell r="B474">
            <v>472370</v>
          </cell>
          <cell r="C474" t="str">
            <v>Interest Bearing Borrowings from Citibank Head Office</v>
          </cell>
        </row>
        <row r="475">
          <cell r="B475">
            <v>472380</v>
          </cell>
          <cell r="C475" t="str">
            <v>Interest Bearing Borrowings from Citibank Branches</v>
          </cell>
        </row>
        <row r="476">
          <cell r="B476">
            <v>473120</v>
          </cell>
          <cell r="C476" t="str">
            <v>Non-Interest Bearing Deposits Due to Domestic Citibank Subs</v>
          </cell>
        </row>
        <row r="477">
          <cell r="B477">
            <v>490600</v>
          </cell>
          <cell r="C477" t="str">
            <v>Capital Write-Up</v>
          </cell>
        </row>
        <row r="478">
          <cell r="B478">
            <v>730000</v>
          </cell>
          <cell r="C478" t="str">
            <v>Split Proof</v>
          </cell>
        </row>
        <row r="479">
          <cell r="A479" t="str">
            <v>N</v>
          </cell>
          <cell r="B479">
            <v>798020</v>
          </cell>
          <cell r="C479" t="str">
            <v>Reval Gains on Hedging Single Currency IRCAs, Citibank Subs</v>
          </cell>
        </row>
        <row r="480">
          <cell r="A480" t="str">
            <v>N</v>
          </cell>
          <cell r="B480">
            <v>798040</v>
          </cell>
          <cell r="C480" t="str">
            <v>Reval Gains on Hedging Single Currency IRCAs, COIC</v>
          </cell>
        </row>
        <row r="481">
          <cell r="A481" t="str">
            <v>N</v>
          </cell>
          <cell r="B481">
            <v>798060</v>
          </cell>
          <cell r="C481" t="str">
            <v>Reval Gains on Hedging Single Currency IRCAs, Citicorp Subs</v>
          </cell>
        </row>
        <row r="482">
          <cell r="A482" t="str">
            <v>N</v>
          </cell>
          <cell r="B482">
            <v>798070</v>
          </cell>
          <cell r="C482" t="str">
            <v>Reval Gains on Hedging Single Currency IRCAs, Citibank Head Office</v>
          </cell>
        </row>
        <row r="483">
          <cell r="A483" t="str">
            <v>N</v>
          </cell>
          <cell r="B483">
            <v>798080</v>
          </cell>
          <cell r="C483" t="str">
            <v>Reval Gains on Hedging Single Currency IRCAs, Citibank O/S Branches</v>
          </cell>
        </row>
        <row r="484">
          <cell r="B484">
            <v>798120</v>
          </cell>
          <cell r="C484" t="str">
            <v>Reval Losses on Hedging Single Currency IRCAs, Citibank Subs</v>
          </cell>
        </row>
        <row r="485">
          <cell r="B485">
            <v>798140</v>
          </cell>
          <cell r="C485" t="str">
            <v>Reval Losses on Hedging Single Currency IRCAs, COIC</v>
          </cell>
        </row>
        <row r="486">
          <cell r="B486">
            <v>798160</v>
          </cell>
          <cell r="C486" t="str">
            <v>Reval Losses on Hedging Single Currency IRCAs, Citicorp Subs</v>
          </cell>
        </row>
        <row r="487">
          <cell r="B487">
            <v>798170</v>
          </cell>
          <cell r="C487" t="str">
            <v>Reval Losses on Hedging Single Currency IRCAs, Citibank Head Office</v>
          </cell>
        </row>
        <row r="488">
          <cell r="B488">
            <v>798180</v>
          </cell>
          <cell r="C488" t="str">
            <v>Reval Losses on Hedging Single Currency IRCAs, Citibank O/S Branches</v>
          </cell>
        </row>
        <row r="489">
          <cell r="A489" t="str">
            <v>N</v>
          </cell>
          <cell r="B489">
            <v>798220</v>
          </cell>
          <cell r="C489" t="str">
            <v>Reval Gains on Hedging FRAs, Citibank Subs</v>
          </cell>
        </row>
        <row r="490">
          <cell r="A490" t="str">
            <v>N</v>
          </cell>
          <cell r="B490">
            <v>798240</v>
          </cell>
          <cell r="C490" t="str">
            <v>Reval Gains on Hedging FRAs, COIC</v>
          </cell>
        </row>
        <row r="491">
          <cell r="A491" t="str">
            <v>N</v>
          </cell>
          <cell r="B491">
            <v>798260</v>
          </cell>
          <cell r="C491" t="str">
            <v>Reval Gains on Hedging FRAs, Citicorp Subs</v>
          </cell>
        </row>
        <row r="492">
          <cell r="A492" t="str">
            <v>N</v>
          </cell>
          <cell r="B492">
            <v>798270</v>
          </cell>
          <cell r="C492" t="str">
            <v>Reval Gains on Hedging FRAs, Citibank Head Office</v>
          </cell>
        </row>
        <row r="493">
          <cell r="A493" t="str">
            <v>N</v>
          </cell>
          <cell r="B493">
            <v>798280</v>
          </cell>
          <cell r="C493" t="str">
            <v>Reval Gains on Hedging FRAs, Citibank Branches</v>
          </cell>
        </row>
        <row r="494">
          <cell r="B494">
            <v>798320</v>
          </cell>
          <cell r="C494" t="str">
            <v>Reval Losses on Hedging FRAs, Citibank Subs</v>
          </cell>
        </row>
        <row r="495">
          <cell r="B495">
            <v>798340</v>
          </cell>
          <cell r="C495" t="str">
            <v>Reval Losses on Hedging FRAs, COIC</v>
          </cell>
        </row>
        <row r="496">
          <cell r="B496">
            <v>798360</v>
          </cell>
          <cell r="C496" t="str">
            <v>Reval Losses on Hedging FRAs, Citicorp Subs</v>
          </cell>
        </row>
        <row r="497">
          <cell r="B497">
            <v>798370</v>
          </cell>
          <cell r="C497" t="str">
            <v>Reval Losses on Hedging FRAs, Citibank Head Office</v>
          </cell>
        </row>
        <row r="498">
          <cell r="B498">
            <v>798380</v>
          </cell>
          <cell r="C498" t="str">
            <v>Reval Losses on Hedging FRAs, Citibank Branches</v>
          </cell>
        </row>
        <row r="499">
          <cell r="B499">
            <v>798600</v>
          </cell>
          <cell r="C499" t="str">
            <v>Netting Adjustment for Reval Gains/Losses</v>
          </cell>
        </row>
        <row r="500">
          <cell r="B500">
            <v>991600</v>
          </cell>
          <cell r="C500" t="str">
            <v>FAS 105 Items in Transit</v>
          </cell>
        </row>
        <row r="502">
          <cell r="A502" t="str">
            <v>16. Capital</v>
          </cell>
        </row>
        <row r="503">
          <cell r="B503">
            <v>490100</v>
          </cell>
          <cell r="C503" t="str">
            <v>Capital - Branches</v>
          </cell>
        </row>
        <row r="504">
          <cell r="B504">
            <v>490200</v>
          </cell>
          <cell r="C504" t="str">
            <v>Legal Reserves - Branches</v>
          </cell>
        </row>
        <row r="505">
          <cell r="B505">
            <v>490300</v>
          </cell>
          <cell r="C505" t="str">
            <v>Other Capital Reserves - Branches</v>
          </cell>
        </row>
        <row r="506">
          <cell r="B506">
            <v>490400</v>
          </cell>
          <cell r="C506" t="str">
            <v>Losses Recovered - Branches</v>
          </cell>
        </row>
        <row r="507">
          <cell r="B507">
            <v>490500</v>
          </cell>
          <cell r="C507" t="str">
            <v>Unremitted Profits - Branches</v>
          </cell>
        </row>
        <row r="508">
          <cell r="B508">
            <v>520000</v>
          </cell>
          <cell r="C508" t="str">
            <v>Common Stock</v>
          </cell>
        </row>
        <row r="509">
          <cell r="B509">
            <v>520200</v>
          </cell>
          <cell r="C509" t="str">
            <v>Citibank Common Stock</v>
          </cell>
        </row>
        <row r="510">
          <cell r="B510">
            <v>540000</v>
          </cell>
          <cell r="C510" t="str">
            <v>Paid In Surplus</v>
          </cell>
        </row>
        <row r="511">
          <cell r="B511">
            <v>540200</v>
          </cell>
          <cell r="C511" t="str">
            <v>Citibank Surplus</v>
          </cell>
        </row>
        <row r="512">
          <cell r="B512">
            <v>580000</v>
          </cell>
          <cell r="C512" t="str">
            <v>Other Capital Reserves</v>
          </cell>
        </row>
        <row r="513">
          <cell r="B513">
            <v>600000</v>
          </cell>
          <cell r="C513" t="str">
            <v>Undivided Profits</v>
          </cell>
        </row>
        <row r="514">
          <cell r="B514">
            <v>600100</v>
          </cell>
          <cell r="C514" t="str">
            <v>Capital Write-Up</v>
          </cell>
        </row>
        <row r="515">
          <cell r="B515">
            <v>600300</v>
          </cell>
          <cell r="C515" t="str">
            <v>Citibank Undivided Profits</v>
          </cell>
        </row>
        <row r="516">
          <cell r="B516">
            <v>600500</v>
          </cell>
          <cell r="C516" t="str">
            <v>Equity Adjustment Foreign Currency Translation</v>
          </cell>
        </row>
        <row r="517">
          <cell r="B517">
            <v>600700</v>
          </cell>
          <cell r="C517" t="str">
            <v>Citibank Equity Translation Adjustments</v>
          </cell>
        </row>
        <row r="518">
          <cell r="B518">
            <v>610000</v>
          </cell>
          <cell r="C518" t="str">
            <v>Legal Reserves - Subsidiaries</v>
          </cell>
        </row>
        <row r="519">
          <cell r="B519">
            <v>620000</v>
          </cell>
          <cell r="C519" t="str">
            <v>Stockholders Equity - Mark-to-Market on US Treasury Securities</v>
          </cell>
        </row>
        <row r="520">
          <cell r="B520">
            <v>620100</v>
          </cell>
          <cell r="C520" t="str">
            <v>Stockholders Equity - Mark-to-Market on Mort. Backed US Fed Agency Sec.</v>
          </cell>
        </row>
        <row r="521">
          <cell r="B521">
            <v>620150</v>
          </cell>
          <cell r="C521" t="str">
            <v>Stockholders Equity - Mark-to-Market on Other US Fed Securities</v>
          </cell>
        </row>
        <row r="522">
          <cell r="B522">
            <v>620200</v>
          </cell>
          <cell r="C522" t="str">
            <v>Stockholders Equity - Mark-to-Market on State &amp; Muni Securities</v>
          </cell>
        </row>
        <row r="523">
          <cell r="B523">
            <v>620300</v>
          </cell>
          <cell r="C523" t="str">
            <v>Stockholders Equity - Mark-to-Market on Bonds, Notes, &amp; Deb. Avail. for Sale</v>
          </cell>
        </row>
        <row r="524">
          <cell r="B524">
            <v>620400</v>
          </cell>
          <cell r="C524" t="str">
            <v>Stockholders Equity - Mark-to-Market on Bonds, Notes, &amp; Debentures</v>
          </cell>
        </row>
        <row r="525">
          <cell r="B525">
            <v>621000</v>
          </cell>
          <cell r="C525" t="str">
            <v>Stockholders Equity - Hedge Gain on Securities Available for Sale</v>
          </cell>
        </row>
        <row r="526">
          <cell r="B526">
            <v>622000</v>
          </cell>
          <cell r="C526" t="str">
            <v>Stockholders Equity - Hedge Loss on Securities Available for Sale</v>
          </cell>
        </row>
        <row r="527">
          <cell r="B527">
            <v>623000</v>
          </cell>
          <cell r="C527" t="str">
            <v>Stockholders Equity - Domestic Federal Tax on Mark-to-Market Securities</v>
          </cell>
        </row>
        <row r="528">
          <cell r="B528">
            <v>623100</v>
          </cell>
          <cell r="C528" t="str">
            <v>Stockholders Equity - Domestic State &amp; Local Tax on Mark-to-Market Sec.</v>
          </cell>
        </row>
        <row r="529">
          <cell r="B529">
            <v>623200</v>
          </cell>
          <cell r="C529" t="str">
            <v>Stockholders Equity - Foreign Income Tax on Mark-to-Market Securities</v>
          </cell>
        </row>
        <row r="530">
          <cell r="B530">
            <v>624000</v>
          </cell>
          <cell r="C530" t="str">
            <v>Stockholders Equity - Mark-to-Market Investment Sec. Held by EMA</v>
          </cell>
        </row>
        <row r="531">
          <cell r="B531">
            <v>624100</v>
          </cell>
          <cell r="C531" t="str">
            <v>Stockholders Equity - Income Tax on Mark-to-Market Investment Sec.</v>
          </cell>
        </row>
        <row r="532">
          <cell r="B532">
            <v>625000</v>
          </cell>
          <cell r="C532" t="str">
            <v>Stockholders Equity - Mark-to-Market Assets FAS115</v>
          </cell>
        </row>
        <row r="533">
          <cell r="B533">
            <v>625100</v>
          </cell>
          <cell r="C533" t="str">
            <v>Stockholders Equity - Income Tax on Mark-to-Market Assets FAS115</v>
          </cell>
        </row>
        <row r="534">
          <cell r="B534">
            <v>626000</v>
          </cell>
          <cell r="C534" t="str">
            <v>Adjustment to Stockholders Equity - Other than Parent Co. Consolidated</v>
          </cell>
        </row>
        <row r="535">
          <cell r="B535">
            <v>627000</v>
          </cell>
          <cell r="C535" t="str">
            <v>Adjustment to Stockholders Equity - Head Office Consolidated</v>
          </cell>
        </row>
        <row r="536">
          <cell r="B536">
            <v>799705</v>
          </cell>
          <cell r="C536" t="str">
            <v>Reclass of Investment in Majority Owned Subs</v>
          </cell>
        </row>
        <row r="539">
          <cell r="A539" t="str">
            <v>ASSETS</v>
          </cell>
        </row>
        <row r="540">
          <cell r="A540" t="str">
            <v>18. Placements</v>
          </cell>
        </row>
        <row r="541">
          <cell r="B541">
            <v>10120</v>
          </cell>
          <cell r="C541" t="str">
            <v>Cash &amp; Non-Interest Bearing Balances, Citibank Subs</v>
          </cell>
        </row>
        <row r="542">
          <cell r="B542">
            <v>10140</v>
          </cell>
          <cell r="C542" t="str">
            <v>Cash &amp; Non-Interest Bearing Balances, COIC</v>
          </cell>
        </row>
        <row r="543">
          <cell r="B543">
            <v>10160</v>
          </cell>
          <cell r="C543" t="str">
            <v>Cash &amp; Non-Interest Bearing Balances, Citicorp Subs</v>
          </cell>
        </row>
        <row r="544">
          <cell r="B544">
            <v>10170</v>
          </cell>
          <cell r="C544" t="str">
            <v>Cash &amp; Non-Interest Balances, Citibank Head Office</v>
          </cell>
        </row>
        <row r="545">
          <cell r="B545">
            <v>10180</v>
          </cell>
          <cell r="C545" t="str">
            <v>Cash &amp; Non-Interest Balances, Citibank Branches</v>
          </cell>
        </row>
        <row r="546">
          <cell r="B546">
            <v>10320</v>
          </cell>
          <cell r="C546" t="str">
            <v>Due from Banks - Placements, Citibank Subs</v>
          </cell>
        </row>
        <row r="547">
          <cell r="B547">
            <v>10340</v>
          </cell>
          <cell r="C547" t="str">
            <v>Due from Banks - Placements, COIC</v>
          </cell>
        </row>
        <row r="548">
          <cell r="B548">
            <v>10360</v>
          </cell>
          <cell r="C548" t="str">
            <v>Due from Banks - Placements, Citicorp Subs</v>
          </cell>
        </row>
        <row r="549">
          <cell r="B549">
            <v>10370</v>
          </cell>
          <cell r="C549" t="str">
            <v>Due from Banks - Placements, Citibank Head Office</v>
          </cell>
        </row>
        <row r="550">
          <cell r="B550">
            <v>10380</v>
          </cell>
          <cell r="C550" t="str">
            <v>Due from Banks - Placements, Citibank Branches</v>
          </cell>
        </row>
        <row r="551">
          <cell r="B551">
            <v>10420</v>
          </cell>
          <cell r="C551" t="str">
            <v>Deferred G/L on Futures &amp; Forward Contracts Due From Banks, CB Subs</v>
          </cell>
        </row>
        <row r="552">
          <cell r="B552">
            <v>10440</v>
          </cell>
          <cell r="C552" t="str">
            <v>Deferred G/L on Futures &amp; Forward Contracts Due From Banks, COIC</v>
          </cell>
        </row>
        <row r="553">
          <cell r="B553">
            <v>10460</v>
          </cell>
          <cell r="C553" t="str">
            <v>Deferred G/L on Futures &amp; Forward Contracts Due From Banks, CC Subs</v>
          </cell>
        </row>
        <row r="554">
          <cell r="B554">
            <v>10470</v>
          </cell>
          <cell r="C554" t="str">
            <v>Deferred G/L on Futures &amp; Forward Contracts Due From Banks, CB H.O.</v>
          </cell>
        </row>
        <row r="555">
          <cell r="B555">
            <v>10480</v>
          </cell>
          <cell r="C555" t="str">
            <v>Deferred G/L on Futures &amp; Forward Contracts Due From Banks, CB O/S Br</v>
          </cell>
        </row>
        <row r="556">
          <cell r="B556">
            <v>70120</v>
          </cell>
          <cell r="C556" t="str">
            <v>Commercial Loans to Citicorp - Citibank Subs</v>
          </cell>
        </row>
        <row r="557">
          <cell r="B557">
            <v>70140</v>
          </cell>
          <cell r="C557" t="str">
            <v>Commercial Loans to Citicorp - COIC</v>
          </cell>
        </row>
        <row r="558">
          <cell r="B558">
            <v>70160</v>
          </cell>
          <cell r="C558" t="str">
            <v>Commercial Loans to Citicorp - Citicorp Subs</v>
          </cell>
        </row>
        <row r="559">
          <cell r="B559">
            <v>70170</v>
          </cell>
          <cell r="C559" t="str">
            <v>Commercial Loans to Citicorp - Citibank Head Office</v>
          </cell>
        </row>
        <row r="560">
          <cell r="B560">
            <v>70180</v>
          </cell>
          <cell r="C560" t="str">
            <v>Commercial Loans to Citicorp - Citibank Branches</v>
          </cell>
        </row>
        <row r="561">
          <cell r="B561">
            <v>70720</v>
          </cell>
          <cell r="C561" t="str">
            <v>Deferred G/L on Futures &amp; Forward Contracts-Consumer Loans, CB Subs</v>
          </cell>
        </row>
        <row r="562">
          <cell r="B562">
            <v>70740</v>
          </cell>
          <cell r="C562" t="str">
            <v>Deferred G/L on Futures &amp; Forward Contracts-Consumer Loans, COIC</v>
          </cell>
        </row>
        <row r="563">
          <cell r="B563">
            <v>70760</v>
          </cell>
          <cell r="C563" t="str">
            <v>Deferred G/L on Futures &amp; Forward Contracts-Consumer Loans, CC Subs</v>
          </cell>
        </row>
        <row r="564">
          <cell r="B564">
            <v>70770</v>
          </cell>
          <cell r="C564" t="str">
            <v>Deferred G/L on Futures &amp; Forward Contracts-Consumer Loans, CB H.O.</v>
          </cell>
        </row>
        <row r="565">
          <cell r="B565">
            <v>70780</v>
          </cell>
          <cell r="C565" t="str">
            <v>Deferred G/L on Futures &amp; Forward Contracts-Consumer Loans, CB O/S Br</v>
          </cell>
        </row>
        <row r="566">
          <cell r="B566">
            <v>70820</v>
          </cell>
          <cell r="C566" t="str">
            <v>Deferred G/L on Futures &amp; Forward Contracts-Comml Loans, CB Subs</v>
          </cell>
        </row>
        <row r="567">
          <cell r="B567">
            <v>70840</v>
          </cell>
          <cell r="C567" t="str">
            <v>Deferred G/L on Futures &amp; Forward Contracts-Comml Loans, COIC</v>
          </cell>
        </row>
        <row r="568">
          <cell r="B568">
            <v>70860</v>
          </cell>
          <cell r="C568" t="str">
            <v>Deferred G/L on Futures &amp; Forward Contracts-Comml Loans, CC Subs</v>
          </cell>
        </row>
        <row r="569">
          <cell r="B569">
            <v>70870</v>
          </cell>
          <cell r="C569" t="str">
            <v>Deferred G/L on Futures &amp; Forward Contracts-Comml Loans, CB H.O.</v>
          </cell>
        </row>
        <row r="570">
          <cell r="B570">
            <v>70880</v>
          </cell>
          <cell r="C570" t="str">
            <v>Deferred G/L on Futures &amp; Forward Contracts-Comml Loans, CB O/S Br</v>
          </cell>
        </row>
        <row r="571">
          <cell r="B571">
            <v>71120</v>
          </cell>
          <cell r="C571" t="str">
            <v>Commercial Loans - Cross Border, Citibank Subs</v>
          </cell>
        </row>
        <row r="572">
          <cell r="B572">
            <v>71140</v>
          </cell>
          <cell r="C572" t="str">
            <v>Commercial Loans - Cross Border, COIC</v>
          </cell>
        </row>
        <row r="573">
          <cell r="B573">
            <v>71160</v>
          </cell>
          <cell r="C573" t="str">
            <v>Commercial Loans - Cross Border, Citicorp Subs</v>
          </cell>
        </row>
        <row r="574">
          <cell r="B574">
            <v>71180</v>
          </cell>
          <cell r="C574" t="str">
            <v>Commercial Loans - Cross Border, Citibank O/S Branches</v>
          </cell>
        </row>
        <row r="575">
          <cell r="B575">
            <v>80120</v>
          </cell>
          <cell r="C575" t="str">
            <v>Fed Funds Sold to Citicorp, Citibank Subs</v>
          </cell>
        </row>
        <row r="576">
          <cell r="B576">
            <v>80140</v>
          </cell>
          <cell r="C576" t="str">
            <v>Fed Funds Sold to Citicorp, COIC</v>
          </cell>
        </row>
        <row r="577">
          <cell r="B577">
            <v>80160</v>
          </cell>
          <cell r="C577" t="str">
            <v>Fed Funds Sold to Citicorp, Citicorp Subs</v>
          </cell>
        </row>
        <row r="578">
          <cell r="B578">
            <v>80170</v>
          </cell>
          <cell r="C578" t="str">
            <v>Fed Funds Sold to Citicorp, Citibank Head Office</v>
          </cell>
        </row>
        <row r="579">
          <cell r="B579">
            <v>80180</v>
          </cell>
          <cell r="C579" t="str">
            <v>Fed Funds Sold to Citicorp, Citibank Branches</v>
          </cell>
        </row>
        <row r="580">
          <cell r="B580">
            <v>80220</v>
          </cell>
          <cell r="C580" t="str">
            <v>Securities Purchased Under Resale Agreements - Citicorp, Citibank Subs</v>
          </cell>
        </row>
        <row r="581">
          <cell r="B581">
            <v>80240</v>
          </cell>
          <cell r="C581" t="str">
            <v>Securities Purchased Under Resale Agreements - Citicorp, COIC</v>
          </cell>
        </row>
        <row r="582">
          <cell r="B582">
            <v>80260</v>
          </cell>
          <cell r="C582" t="str">
            <v>Securities Purchased Under Resale Agreements - Citicorp, Citicorp Subs</v>
          </cell>
        </row>
        <row r="583">
          <cell r="B583">
            <v>80270</v>
          </cell>
          <cell r="C583" t="str">
            <v>Securities Purchased Under Resale Agreements - Citicorp, Citibank H.O.</v>
          </cell>
        </row>
        <row r="584">
          <cell r="B584">
            <v>80280</v>
          </cell>
          <cell r="C584" t="str">
            <v>Securities Purchased Under Resale Agreements - Citicorp, CB Branches</v>
          </cell>
        </row>
        <row r="585">
          <cell r="B585">
            <v>90020</v>
          </cell>
          <cell r="C585" t="str">
            <v>Customers Liability for Acceptances, Due from Citibank Subs</v>
          </cell>
        </row>
        <row r="586">
          <cell r="B586">
            <v>90040</v>
          </cell>
          <cell r="C586" t="str">
            <v>Customers Liability for Acceptances, Due from COIC</v>
          </cell>
        </row>
        <row r="587">
          <cell r="B587">
            <v>90060</v>
          </cell>
          <cell r="C587" t="str">
            <v>Customers Liability for Acceptances, Due from Citicorp Subs</v>
          </cell>
        </row>
        <row r="588">
          <cell r="B588">
            <v>90070</v>
          </cell>
          <cell r="C588" t="str">
            <v>Customers Liability for Acceptances, Due from Citibank Head Office</v>
          </cell>
        </row>
        <row r="589">
          <cell r="B589">
            <v>90080</v>
          </cell>
          <cell r="C589" t="str">
            <v>Customers Liability for Acceptances, Due from Citibank O/S Branches</v>
          </cell>
        </row>
        <row r="590">
          <cell r="B590">
            <v>130600</v>
          </cell>
          <cell r="C590" t="str">
            <v>Balances Due to/from Own Subsidiaries/Parent, Net</v>
          </cell>
        </row>
        <row r="591">
          <cell r="B591">
            <v>130700</v>
          </cell>
          <cell r="C591" t="str">
            <v>Balances Due to/from Own Branches/Parent, Net</v>
          </cell>
        </row>
        <row r="592">
          <cell r="B592">
            <v>130900</v>
          </cell>
          <cell r="C592" t="str">
            <v>Balances Due to/from Intra-Splits</v>
          </cell>
        </row>
        <row r="593">
          <cell r="B593">
            <v>170320</v>
          </cell>
          <cell r="C593" t="str">
            <v>Equipment Lease Receivable - Citicorp, Citibank Subs</v>
          </cell>
        </row>
        <row r="594">
          <cell r="B594">
            <v>170340</v>
          </cell>
          <cell r="C594" t="str">
            <v>Equipment Lease Receivable - Citicorp, COIC</v>
          </cell>
        </row>
        <row r="595">
          <cell r="B595">
            <v>170360</v>
          </cell>
          <cell r="C595" t="str">
            <v>Equipment Lease Receivable - Citicorp, Citicorp Subs</v>
          </cell>
        </row>
        <row r="596">
          <cell r="B596">
            <v>170370</v>
          </cell>
          <cell r="C596" t="str">
            <v>Equipment Lease Receivable - Citicorp, Citibank Head Office</v>
          </cell>
        </row>
        <row r="597">
          <cell r="B597">
            <v>170380</v>
          </cell>
          <cell r="C597" t="str">
            <v>Equipment Lease Receivable - Citicorp, Citibank Branches</v>
          </cell>
        </row>
        <row r="598">
          <cell r="B598">
            <v>190820</v>
          </cell>
          <cell r="C598" t="str">
            <v>Int., Commissions, &amp; Fees on CBLs Earned but Not Collected, CB Subs</v>
          </cell>
        </row>
        <row r="599">
          <cell r="B599">
            <v>190840</v>
          </cell>
          <cell r="C599" t="str">
            <v>Int., Commissions, &amp; Fees on CBLs Earned but Not Collected, COIC</v>
          </cell>
        </row>
        <row r="600">
          <cell r="B600">
            <v>190860</v>
          </cell>
          <cell r="C600" t="str">
            <v>Int., Commissions, &amp; Fees on CBLs Earned but Not Collected, CC Subs</v>
          </cell>
        </row>
        <row r="601">
          <cell r="B601">
            <v>190880</v>
          </cell>
          <cell r="C601" t="str">
            <v>Int., Commissions, &amp; Fees on CBLs Earned but Not Collected, CB O/S Br</v>
          </cell>
        </row>
        <row r="602">
          <cell r="B602">
            <v>190920</v>
          </cell>
          <cell r="C602" t="str">
            <v>Int., Commissions, &amp; Fees on Loans Earned but Not Collected, CB Subs</v>
          </cell>
        </row>
        <row r="603">
          <cell r="B603">
            <v>190940</v>
          </cell>
          <cell r="C603" t="str">
            <v>Int., Commissions, &amp; Fees on Loans Earned but Not Collected, COIC</v>
          </cell>
        </row>
        <row r="604">
          <cell r="B604">
            <v>190960</v>
          </cell>
          <cell r="C604" t="str">
            <v>Int., Commissions, &amp; Fees on Loans Earned but Not Collected, CC Subs</v>
          </cell>
        </row>
        <row r="605">
          <cell r="B605">
            <v>190970</v>
          </cell>
          <cell r="C605" t="str">
            <v>Int., Commissions, &amp; Fees on Loans Earned but Not Collected, CB H.O.</v>
          </cell>
        </row>
        <row r="606">
          <cell r="B606">
            <v>190980</v>
          </cell>
          <cell r="C606" t="str">
            <v>Int., Commissions, &amp; Fees on Loans Earned but Not Collected, CB Br.</v>
          </cell>
        </row>
        <row r="607">
          <cell r="B607">
            <v>191020</v>
          </cell>
          <cell r="C607" t="str">
            <v>Int., Comm., &amp; Fees on Assets Other than Loans Earned Not Coll, CB Subs</v>
          </cell>
        </row>
        <row r="608">
          <cell r="B608">
            <v>191040</v>
          </cell>
          <cell r="C608" t="str">
            <v>Int., Comm., &amp; Fees on Assets Other than Loans Earned Not Coll, COIC</v>
          </cell>
        </row>
        <row r="609">
          <cell r="B609">
            <v>191060</v>
          </cell>
          <cell r="C609" t="str">
            <v>Int., Comm., &amp; Fees on Assets Other than Loans Earned Not Coll, CC Subs</v>
          </cell>
        </row>
        <row r="610">
          <cell r="B610">
            <v>191070</v>
          </cell>
          <cell r="C610" t="str">
            <v>Int., Comm., &amp; Fees on Assets Other than Loans Earned Not Coll, CB H.O.</v>
          </cell>
        </row>
        <row r="611">
          <cell r="B611">
            <v>191080</v>
          </cell>
          <cell r="C611" t="str">
            <v>Int., Comm., &amp; Fees on Assets Other than Loans Earned Not Coll, CB Br.</v>
          </cell>
        </row>
        <row r="612">
          <cell r="B612">
            <v>192920</v>
          </cell>
          <cell r="C612" t="str">
            <v>Other Assets - Citicorp, Citibank Subs</v>
          </cell>
        </row>
        <row r="613">
          <cell r="B613">
            <v>192940</v>
          </cell>
          <cell r="C613" t="str">
            <v>Other Assets - Citicorp, COIC</v>
          </cell>
        </row>
        <row r="614">
          <cell r="B614">
            <v>192960</v>
          </cell>
          <cell r="C614" t="str">
            <v>Other Assets - Citicorp, Citicorp Subs</v>
          </cell>
        </row>
        <row r="615">
          <cell r="B615">
            <v>192970</v>
          </cell>
          <cell r="C615" t="str">
            <v>Other Assets - Citicorp, Citibank Head Office</v>
          </cell>
        </row>
        <row r="616">
          <cell r="B616">
            <v>192980</v>
          </cell>
          <cell r="C616" t="str">
            <v>Other Assets - Citicorp, Citibank Branches</v>
          </cell>
        </row>
        <row r="617">
          <cell r="B617">
            <v>193120</v>
          </cell>
          <cell r="C617" t="str">
            <v>Deferred G/L on Futures &amp; Forward Contracts - Other Assets, CB Subs</v>
          </cell>
        </row>
        <row r="618">
          <cell r="B618">
            <v>193140</v>
          </cell>
          <cell r="C618" t="str">
            <v>Deferred G/L on Futures &amp; Forward Contracts - Other Assets, COIC</v>
          </cell>
        </row>
        <row r="619">
          <cell r="B619">
            <v>193160</v>
          </cell>
          <cell r="C619" t="str">
            <v>Deferred G/L on Futures &amp; Forward Contracts - Other Assets, CC Subs</v>
          </cell>
        </row>
        <row r="620">
          <cell r="B620">
            <v>193170</v>
          </cell>
          <cell r="C620" t="str">
            <v>Deferred G/L on Futures &amp; Forward Contracts - Other Assets, CB H.O.</v>
          </cell>
        </row>
        <row r="621">
          <cell r="B621">
            <v>193180</v>
          </cell>
          <cell r="C621" t="str">
            <v>Deferred G/L on Futures &amp; Forward Contracts - Other Assets, CB O/S Br</v>
          </cell>
        </row>
        <row r="622">
          <cell r="B622">
            <v>194060</v>
          </cell>
          <cell r="C622" t="str">
            <v>Investment in Citicaps</v>
          </cell>
        </row>
        <row r="623">
          <cell r="B623">
            <v>196120</v>
          </cell>
          <cell r="C623" t="str">
            <v>Reval Gain on IRCAs, Citibank Subs</v>
          </cell>
        </row>
        <row r="624">
          <cell r="B624">
            <v>196140</v>
          </cell>
          <cell r="C624" t="str">
            <v>Reval Gain on IRCAs, COIC</v>
          </cell>
        </row>
        <row r="625">
          <cell r="B625">
            <v>196160</v>
          </cell>
          <cell r="C625" t="str">
            <v>Reval Gain on IRCAs, Citicorp Subs</v>
          </cell>
        </row>
        <row r="626">
          <cell r="B626">
            <v>196170</v>
          </cell>
          <cell r="C626" t="str">
            <v>Reval Gain on IRCAs, Citibank Head Office</v>
          </cell>
        </row>
        <row r="627">
          <cell r="B627">
            <v>196180</v>
          </cell>
          <cell r="C627" t="str">
            <v>Reval Gain on IRCAs, Citibank O/S Branches</v>
          </cell>
        </row>
        <row r="628">
          <cell r="B628">
            <v>196220</v>
          </cell>
          <cell r="C628" t="str">
            <v>Reval Gain on Interest Rate Forward Contracts, Citibank Subs</v>
          </cell>
        </row>
        <row r="629">
          <cell r="B629">
            <v>196240</v>
          </cell>
          <cell r="C629" t="str">
            <v>Reval Gain on Interest Rate Forward Contracts, COIC</v>
          </cell>
        </row>
        <row r="630">
          <cell r="B630">
            <v>196260</v>
          </cell>
          <cell r="C630" t="str">
            <v>Reval Gain on Interest Rate Forward Contracts, Citicorp Subs</v>
          </cell>
        </row>
        <row r="631">
          <cell r="B631">
            <v>196270</v>
          </cell>
          <cell r="C631" t="str">
            <v>Reval Gain on Interest Rate Forward Contracts, Citibank Head Office</v>
          </cell>
        </row>
        <row r="632">
          <cell r="B632">
            <v>196280</v>
          </cell>
          <cell r="C632" t="str">
            <v>Reval Gain on Interest Rate Forward Contracts, Citibank O/S Branches</v>
          </cell>
        </row>
        <row r="633">
          <cell r="B633">
            <v>196320</v>
          </cell>
          <cell r="C633" t="str">
            <v>Reval Gain on Interest Rate Options, Citibank Subs</v>
          </cell>
        </row>
        <row r="634">
          <cell r="B634">
            <v>196340</v>
          </cell>
          <cell r="C634" t="str">
            <v>Reval Gain on Interest Rate Options, COIC</v>
          </cell>
        </row>
        <row r="635">
          <cell r="B635">
            <v>196360</v>
          </cell>
          <cell r="C635" t="str">
            <v>Reval Gain on Interest Rate Options, Citicorp Subs</v>
          </cell>
        </row>
        <row r="636">
          <cell r="B636">
            <v>196370</v>
          </cell>
          <cell r="C636" t="str">
            <v>Reval Gain on Interest Rate Options, Citibank Head Office</v>
          </cell>
        </row>
        <row r="637">
          <cell r="B637">
            <v>196380</v>
          </cell>
          <cell r="C637" t="str">
            <v>Reval Gain on Interest Rate Options, Citibank O/S Branches</v>
          </cell>
        </row>
        <row r="638">
          <cell r="B638">
            <v>196420</v>
          </cell>
          <cell r="C638" t="str">
            <v>Reval Gain on Cross Currency Swaps, Citibank Subs</v>
          </cell>
        </row>
        <row r="639">
          <cell r="B639">
            <v>196440</v>
          </cell>
          <cell r="C639" t="str">
            <v>Reval Gain on Cross Currency Swaps, COIC</v>
          </cell>
        </row>
        <row r="640">
          <cell r="B640">
            <v>196460</v>
          </cell>
          <cell r="C640" t="str">
            <v>Reval Gain on Cross Currency Swaps, Citicorp Subs</v>
          </cell>
        </row>
        <row r="641">
          <cell r="B641">
            <v>196470</v>
          </cell>
          <cell r="C641" t="str">
            <v>Reval Gain on Cross Currency Swaps, Citibank Head Office</v>
          </cell>
        </row>
        <row r="642">
          <cell r="B642">
            <v>196480</v>
          </cell>
          <cell r="C642" t="str">
            <v>Reval Gain on Cross Currency Swaps, Citibank O/S Branches</v>
          </cell>
        </row>
        <row r="643">
          <cell r="B643">
            <v>196520</v>
          </cell>
          <cell r="C643" t="str">
            <v>Reval Gain on FX Contracts, Citibank Subs</v>
          </cell>
        </row>
        <row r="644">
          <cell r="B644">
            <v>196540</v>
          </cell>
          <cell r="C644" t="str">
            <v>Reval Gain on FX Contracts, COIC</v>
          </cell>
        </row>
        <row r="645">
          <cell r="B645">
            <v>196560</v>
          </cell>
          <cell r="C645" t="str">
            <v>Reval Gain on FX Contracts, Citicorp Subs</v>
          </cell>
        </row>
        <row r="646">
          <cell r="B646">
            <v>196570</v>
          </cell>
          <cell r="C646" t="str">
            <v>Reval Gain on FX Contracts, Citibank Head Office</v>
          </cell>
        </row>
        <row r="647">
          <cell r="B647">
            <v>196580</v>
          </cell>
          <cell r="C647" t="str">
            <v>Reval Gain on FX Contracts, Citibank O/S Branches</v>
          </cell>
        </row>
        <row r="648">
          <cell r="B648">
            <v>196620</v>
          </cell>
          <cell r="C648" t="str">
            <v>Premium Paid &amp; Reval G/L on FX Options, Citibank Subs</v>
          </cell>
        </row>
        <row r="649">
          <cell r="B649">
            <v>196640</v>
          </cell>
          <cell r="C649" t="str">
            <v>Premium Paid &amp; Reval G/L on FX Options, COIC</v>
          </cell>
        </row>
        <row r="650">
          <cell r="B650">
            <v>196660</v>
          </cell>
          <cell r="C650" t="str">
            <v>Premium Paid &amp; Reval G/L on FX Options, Citicorp Subs</v>
          </cell>
        </row>
        <row r="651">
          <cell r="B651">
            <v>196670</v>
          </cell>
          <cell r="C651" t="str">
            <v>Premium Paid &amp; Reval G/L on FX Options, Citibank Head Office</v>
          </cell>
        </row>
        <row r="652">
          <cell r="B652">
            <v>196680</v>
          </cell>
          <cell r="C652" t="str">
            <v>Premium Paid &amp; Reval G/L on FX Options, Citibank O/S Branches</v>
          </cell>
        </row>
        <row r="653">
          <cell r="B653">
            <v>196720</v>
          </cell>
          <cell r="C653" t="str">
            <v>Premiums Paid on Options Used as a Hedge, Citibank Subs</v>
          </cell>
        </row>
        <row r="654">
          <cell r="B654">
            <v>196740</v>
          </cell>
          <cell r="C654" t="str">
            <v>Premiums Paid on Options Used as a Hedge, COIC</v>
          </cell>
        </row>
        <row r="655">
          <cell r="B655">
            <v>196760</v>
          </cell>
          <cell r="C655" t="str">
            <v>Premiums Paid on Options Used as a Hedge, Citicorp Subs</v>
          </cell>
        </row>
        <row r="656">
          <cell r="B656">
            <v>196770</v>
          </cell>
          <cell r="C656" t="str">
            <v>Premiums Paid on Options Used as a Hedge, Citibank Head Office</v>
          </cell>
        </row>
        <row r="657">
          <cell r="B657">
            <v>196780</v>
          </cell>
          <cell r="C657" t="str">
            <v>Premiums Paid on Options Used as a Hedge, Citibank O/S Branches</v>
          </cell>
        </row>
        <row r="658">
          <cell r="B658">
            <v>196820</v>
          </cell>
          <cell r="C658" t="str">
            <v>Margin Account Exchange Traded Products, Citibank Subs</v>
          </cell>
        </row>
        <row r="659">
          <cell r="B659">
            <v>196840</v>
          </cell>
          <cell r="C659" t="str">
            <v>Margin Account Exchange Traded Products, COIC</v>
          </cell>
        </row>
        <row r="660">
          <cell r="B660">
            <v>196860</v>
          </cell>
          <cell r="C660" t="str">
            <v>Margin Account Exchange Traded Products, Citicorp Subs</v>
          </cell>
        </row>
        <row r="661">
          <cell r="B661">
            <v>196870</v>
          </cell>
          <cell r="C661" t="str">
            <v>Margin Account Exchange Traded Products, Citibank Head Office</v>
          </cell>
        </row>
        <row r="662">
          <cell r="B662">
            <v>196880</v>
          </cell>
          <cell r="C662" t="str">
            <v>Margin Account Exchange Traded Products, Citibank O/S Branches</v>
          </cell>
        </row>
        <row r="663">
          <cell r="B663">
            <v>196920</v>
          </cell>
          <cell r="C663" t="str">
            <v>Reval Gain on Commodities, Citibank Subs</v>
          </cell>
        </row>
        <row r="664">
          <cell r="B664">
            <v>196940</v>
          </cell>
          <cell r="C664" t="str">
            <v>Reval Gain on Commodities, COIC</v>
          </cell>
        </row>
        <row r="665">
          <cell r="B665">
            <v>196960</v>
          </cell>
          <cell r="C665" t="str">
            <v>Reval Gain on Commodities, Citicorp Subs</v>
          </cell>
        </row>
        <row r="666">
          <cell r="B666">
            <v>196970</v>
          </cell>
          <cell r="C666" t="str">
            <v>Reval Gain on Commodities, Citibank Head Office</v>
          </cell>
        </row>
        <row r="667">
          <cell r="B667">
            <v>196980</v>
          </cell>
          <cell r="C667" t="str">
            <v>Reval Gain on Commodities, Citibank O/S Branches</v>
          </cell>
        </row>
        <row r="668">
          <cell r="B668">
            <v>197020</v>
          </cell>
          <cell r="C668" t="str">
            <v>Reval Gain on Equity Derivatives, Citibank Subs</v>
          </cell>
        </row>
        <row r="669">
          <cell r="B669">
            <v>197040</v>
          </cell>
          <cell r="C669" t="str">
            <v>Reval Gain on Equity Derivatives, COIC</v>
          </cell>
        </row>
        <row r="670">
          <cell r="B670">
            <v>197060</v>
          </cell>
          <cell r="C670" t="str">
            <v>Reval Gain on Equity Derivatives, Citicorp Subs</v>
          </cell>
        </row>
        <row r="671">
          <cell r="B671">
            <v>197070</v>
          </cell>
          <cell r="C671" t="str">
            <v>Reval Gain on Equity Derivatives, Citibank Head Office</v>
          </cell>
        </row>
        <row r="672">
          <cell r="B672">
            <v>197080</v>
          </cell>
          <cell r="C672" t="str">
            <v>Reval Gain on Equity Derivatives, Citibank O/S Branches</v>
          </cell>
        </row>
        <row r="673">
          <cell r="B673">
            <v>197120</v>
          </cell>
          <cell r="C673" t="str">
            <v>Reval Gain on Precious Metal Derivatives, Citibank Subs</v>
          </cell>
        </row>
        <row r="674">
          <cell r="B674">
            <v>197140</v>
          </cell>
          <cell r="C674" t="str">
            <v>Reval Gain on Precious Metal Derivatives, COIC</v>
          </cell>
        </row>
        <row r="675">
          <cell r="B675">
            <v>197160</v>
          </cell>
          <cell r="C675" t="str">
            <v>Reval Gain on Precious Metal Derivatives, Citicorp Subs</v>
          </cell>
        </row>
        <row r="676">
          <cell r="B676">
            <v>197170</v>
          </cell>
          <cell r="C676" t="str">
            <v>Reval Gain on Precious Metal Derivatives, Citibank Head Office</v>
          </cell>
        </row>
        <row r="677">
          <cell r="B677">
            <v>197180</v>
          </cell>
          <cell r="C677" t="str">
            <v>Reval Gain on Precious Metal Derivatives, Citibank O/S Branches</v>
          </cell>
        </row>
        <row r="678">
          <cell r="B678">
            <v>197220</v>
          </cell>
          <cell r="C678" t="str">
            <v>Premium Paid for Reval G/L on Comm., Eq. Der., &amp; Prec. Metals, CB Subs</v>
          </cell>
        </row>
        <row r="679">
          <cell r="B679">
            <v>197240</v>
          </cell>
          <cell r="C679" t="str">
            <v>Premium Paid for Reval G/L on Comm., Eq. Der., &amp; Prec. Metals, COIC</v>
          </cell>
        </row>
        <row r="680">
          <cell r="B680">
            <v>197260</v>
          </cell>
          <cell r="C680" t="str">
            <v>Premium Paid for Reval G/L on Comm., Eq. Der., &amp; Prec. Metals, CC Subs</v>
          </cell>
        </row>
        <row r="681">
          <cell r="B681">
            <v>197270</v>
          </cell>
          <cell r="C681" t="str">
            <v>Premium Paid for Reval G/L on Comm., Eq. Der., &amp; Prec. Metals, CB H.O.</v>
          </cell>
        </row>
        <row r="682">
          <cell r="B682">
            <v>197280</v>
          </cell>
          <cell r="C682" t="str">
            <v>Premium Paid for Reval G/L on Comm., Eq. Der., &amp; Prec. Metals, CB O/S Br.</v>
          </cell>
        </row>
        <row r="683">
          <cell r="B683">
            <v>201020</v>
          </cell>
          <cell r="C683" t="str">
            <v>Interest Bearing Deposits Due from Citibank Subs</v>
          </cell>
        </row>
        <row r="684">
          <cell r="B684">
            <v>201040</v>
          </cell>
          <cell r="C684" t="str">
            <v>Interest Bearing Deposits Due from COIC</v>
          </cell>
        </row>
        <row r="685">
          <cell r="B685">
            <v>201070</v>
          </cell>
          <cell r="C685" t="str">
            <v>Interest Bearing Deposits Due from Citibank Head Office</v>
          </cell>
        </row>
        <row r="686">
          <cell r="B686">
            <v>201080</v>
          </cell>
          <cell r="C686" t="str">
            <v>Interest Bearing Deposits Due from Citibank O/S Branches</v>
          </cell>
        </row>
        <row r="687">
          <cell r="B687">
            <v>201120</v>
          </cell>
          <cell r="C687" t="str">
            <v>Non-Interest Bearing Deposits Due from Citibank Subs</v>
          </cell>
        </row>
        <row r="688">
          <cell r="B688">
            <v>201140</v>
          </cell>
          <cell r="C688" t="str">
            <v>Non-Interest Bearing Deposits Due from COIC</v>
          </cell>
        </row>
        <row r="689">
          <cell r="B689">
            <v>201170</v>
          </cell>
          <cell r="C689" t="str">
            <v>Non-Interest Bearing Deposits Due from Citibank Head Office</v>
          </cell>
        </row>
        <row r="690">
          <cell r="B690">
            <v>201180</v>
          </cell>
          <cell r="C690" t="str">
            <v>Non-Interest Bearing Deposits Due from Citibank O/S Branches</v>
          </cell>
        </row>
        <row r="691">
          <cell r="B691">
            <v>201220</v>
          </cell>
          <cell r="C691" t="str">
            <v>Non-Interest Bearing Balances With Citibank Subs</v>
          </cell>
        </row>
        <row r="692">
          <cell r="B692">
            <v>201240</v>
          </cell>
          <cell r="C692" t="str">
            <v>Non-Interest Bearing Balances With COIC</v>
          </cell>
        </row>
        <row r="693">
          <cell r="B693">
            <v>201270</v>
          </cell>
          <cell r="C693" t="str">
            <v>Non-Interest Bearing Balances With Citibank Head Office</v>
          </cell>
        </row>
        <row r="694">
          <cell r="B694">
            <v>201280</v>
          </cell>
          <cell r="C694" t="str">
            <v>Non-Interest Bearing Balances With Citibank O/S Branches</v>
          </cell>
        </row>
        <row r="695">
          <cell r="B695">
            <v>201320</v>
          </cell>
          <cell r="C695" t="str">
            <v>Interest Bearing Loans to Citibank Subs</v>
          </cell>
        </row>
        <row r="696">
          <cell r="B696">
            <v>201340</v>
          </cell>
          <cell r="C696" t="str">
            <v>Interest Bearing Loans to COIC</v>
          </cell>
        </row>
        <row r="697">
          <cell r="B697">
            <v>201370</v>
          </cell>
          <cell r="C697" t="str">
            <v>Interest Bearing Loans to Citibank Head Office</v>
          </cell>
        </row>
        <row r="698">
          <cell r="B698">
            <v>201380</v>
          </cell>
          <cell r="C698" t="str">
            <v>Interest Bearing Loans to Citibank O/S Branches</v>
          </cell>
        </row>
        <row r="701">
          <cell r="A701" t="str">
            <v>19. Investment in Subs</v>
          </cell>
        </row>
        <row r="702">
          <cell r="B702">
            <v>130000</v>
          </cell>
          <cell r="C702" t="str">
            <v>Investment in Foreign Branches</v>
          </cell>
        </row>
        <row r="703">
          <cell r="B703">
            <v>131000</v>
          </cell>
          <cell r="C703" t="str">
            <v>Intercompany Dividends</v>
          </cell>
        </row>
        <row r="704">
          <cell r="B704">
            <v>133700</v>
          </cell>
          <cell r="C704" t="str">
            <v>Investment in Citibank, at Equity</v>
          </cell>
        </row>
        <row r="705">
          <cell r="B705">
            <v>150700</v>
          </cell>
          <cell r="C705" t="str">
            <v>Investment in Majority Owned Subs Outside the US</v>
          </cell>
        </row>
        <row r="706">
          <cell r="B706">
            <v>150800</v>
          </cell>
          <cell r="C706" t="str">
            <v>Investment in Majority Owned Subs In US</v>
          </cell>
        </row>
        <row r="707">
          <cell r="B707">
            <v>151000</v>
          </cell>
          <cell r="C707" t="str">
            <v>Invesment in Other US Commercial Banking Subs</v>
          </cell>
        </row>
        <row r="708">
          <cell r="B708">
            <v>151200</v>
          </cell>
          <cell r="C708" t="str">
            <v>Invesment in Bank Holding Companies</v>
          </cell>
        </row>
      </sheetData>
      <sheetData sheetId="1" refreshError="1">
        <row r="1">
          <cell r="A1" t="str">
            <v>ATTACHMENT 1 (c)</v>
          </cell>
        </row>
        <row r="2">
          <cell r="A2" t="str">
            <v>LIQUIDITY REPORTING TEMPLATE MAPPING TO CONDICABLE</v>
          </cell>
        </row>
        <row r="3">
          <cell r="A3" t="str">
            <v>sorted by condi account numbers</v>
          </cell>
        </row>
        <row r="5">
          <cell r="A5" t="str">
            <v>LINE #</v>
          </cell>
          <cell r="C5" t="str">
            <v>ACCOUNT</v>
          </cell>
        </row>
        <row r="7">
          <cell r="A7">
            <v>9</v>
          </cell>
          <cell r="C7">
            <v>10100</v>
          </cell>
          <cell r="D7" t="str">
            <v>Cash and Due from Banks</v>
          </cell>
        </row>
        <row r="8">
          <cell r="A8">
            <v>18</v>
          </cell>
          <cell r="C8">
            <v>10120</v>
          </cell>
          <cell r="D8" t="str">
            <v>Cash &amp; Non-Interest Bearing Balances, Citibank Subs</v>
          </cell>
        </row>
        <row r="9">
          <cell r="A9">
            <v>18</v>
          </cell>
          <cell r="C9">
            <v>10140</v>
          </cell>
          <cell r="D9" t="str">
            <v>Cash &amp; Non-Interest Bearing Balances, COIC</v>
          </cell>
        </row>
        <row r="10">
          <cell r="A10">
            <v>18</v>
          </cell>
          <cell r="C10">
            <v>10160</v>
          </cell>
          <cell r="D10" t="str">
            <v>Cash &amp; Non-Interest Bearing Balances, Citicorp Subs</v>
          </cell>
        </row>
        <row r="11">
          <cell r="A11">
            <v>18</v>
          </cell>
          <cell r="C11">
            <v>10170</v>
          </cell>
          <cell r="D11" t="str">
            <v>Cash &amp; Non-Interest Balances, Citibank Head Office</v>
          </cell>
        </row>
        <row r="12">
          <cell r="A12">
            <v>18</v>
          </cell>
          <cell r="C12">
            <v>10180</v>
          </cell>
          <cell r="D12" t="str">
            <v>Cash &amp; Non-Interest Balances, Citibank Branches</v>
          </cell>
        </row>
        <row r="13">
          <cell r="A13">
            <v>9</v>
          </cell>
          <cell r="C13">
            <v>10200</v>
          </cell>
          <cell r="D13" t="str">
            <v>Non-Accrual Bank Placements</v>
          </cell>
        </row>
        <row r="14">
          <cell r="A14">
            <v>9</v>
          </cell>
          <cell r="C14">
            <v>10300</v>
          </cell>
          <cell r="D14" t="str">
            <v>Due From Banks - Placements</v>
          </cell>
        </row>
        <row r="15">
          <cell r="A15">
            <v>18</v>
          </cell>
          <cell r="C15">
            <v>10320</v>
          </cell>
          <cell r="D15" t="str">
            <v>Due from Banks - Placements, Citibank Subs</v>
          </cell>
        </row>
        <row r="16">
          <cell r="A16">
            <v>18</v>
          </cell>
          <cell r="C16">
            <v>10340</v>
          </cell>
          <cell r="D16" t="str">
            <v>Due from Banks - Placements, COIC</v>
          </cell>
        </row>
        <row r="17">
          <cell r="A17">
            <v>18</v>
          </cell>
          <cell r="C17">
            <v>10360</v>
          </cell>
          <cell r="D17" t="str">
            <v>Due from Banks - Placements, Citicorp Subs</v>
          </cell>
        </row>
        <row r="18">
          <cell r="A18">
            <v>18</v>
          </cell>
          <cell r="C18">
            <v>10370</v>
          </cell>
          <cell r="D18" t="str">
            <v>Due from Banks - Placements, Citibank Head Office</v>
          </cell>
        </row>
        <row r="19">
          <cell r="A19">
            <v>18</v>
          </cell>
          <cell r="C19">
            <v>10380</v>
          </cell>
          <cell r="D19" t="str">
            <v>Due from Banks - Placements, Citibank Branches</v>
          </cell>
        </row>
        <row r="20">
          <cell r="A20">
            <v>9</v>
          </cell>
          <cell r="C20">
            <v>10400</v>
          </cell>
          <cell r="D20" t="str">
            <v>Deferred G/L on Futures &amp; Forward Contracts  - Due From Banks</v>
          </cell>
        </row>
        <row r="21">
          <cell r="A21">
            <v>18</v>
          </cell>
          <cell r="C21">
            <v>10420</v>
          </cell>
          <cell r="D21" t="str">
            <v>Deferred G/L on Futures &amp; Forward Contracts Due From Banks, CB Subs</v>
          </cell>
        </row>
        <row r="22">
          <cell r="A22">
            <v>18</v>
          </cell>
          <cell r="C22">
            <v>10440</v>
          </cell>
          <cell r="D22" t="str">
            <v>Deferred G/L on Futures &amp; Forward Contracts Due From Banks, COIC</v>
          </cell>
        </row>
        <row r="23">
          <cell r="A23">
            <v>18</v>
          </cell>
          <cell r="C23">
            <v>10460</v>
          </cell>
          <cell r="D23" t="str">
            <v>Deferred G/L on Futures &amp; Forward Contracts Due From Banks, CC Subs</v>
          </cell>
        </row>
        <row r="24">
          <cell r="A24">
            <v>18</v>
          </cell>
          <cell r="C24">
            <v>10470</v>
          </cell>
          <cell r="D24" t="str">
            <v>Deferred G/L on Futures &amp; Forward Contracts Due From Banks, CB H.O.</v>
          </cell>
        </row>
        <row r="25">
          <cell r="A25">
            <v>18</v>
          </cell>
          <cell r="C25">
            <v>10480</v>
          </cell>
          <cell r="D25" t="str">
            <v>Deferred G/L on Futures &amp; Forward Contracts Due From Banks, CB O/S Br</v>
          </cell>
        </row>
        <row r="26">
          <cell r="A26">
            <v>9</v>
          </cell>
          <cell r="C26">
            <v>30000</v>
          </cell>
          <cell r="D26" t="str">
            <v>Investment Securitities - US Treasury</v>
          </cell>
        </row>
        <row r="27">
          <cell r="A27">
            <v>9</v>
          </cell>
          <cell r="C27">
            <v>30100</v>
          </cell>
          <cell r="D27" t="str">
            <v>Investment Securitities - Federal Agencies</v>
          </cell>
        </row>
        <row r="28">
          <cell r="A28">
            <v>9</v>
          </cell>
          <cell r="C28">
            <v>30200</v>
          </cell>
          <cell r="D28" t="str">
            <v>Investment Securitities - US State &amp; Muni</v>
          </cell>
        </row>
        <row r="29">
          <cell r="A29">
            <v>9</v>
          </cell>
          <cell r="C29">
            <v>30300</v>
          </cell>
          <cell r="D29" t="str">
            <v>Investment Securitities - Non-US Government</v>
          </cell>
        </row>
        <row r="30">
          <cell r="A30">
            <v>9</v>
          </cell>
          <cell r="C30">
            <v>30400</v>
          </cell>
          <cell r="D30" t="str">
            <v>Mortgage Backed Sec. - US Fed Agencies Held to Maturity</v>
          </cell>
        </row>
        <row r="31">
          <cell r="A31">
            <v>9</v>
          </cell>
          <cell r="C31">
            <v>30500</v>
          </cell>
          <cell r="D31" t="str">
            <v>Other US Federal Agencies Securities Held to Maturity</v>
          </cell>
        </row>
        <row r="32">
          <cell r="A32">
            <v>9</v>
          </cell>
          <cell r="C32">
            <v>30600</v>
          </cell>
          <cell r="D32" t="str">
            <v>Held for Sale - Corporate Stock</v>
          </cell>
        </row>
        <row r="33">
          <cell r="A33">
            <v>9</v>
          </cell>
          <cell r="C33">
            <v>30700</v>
          </cell>
          <cell r="D33" t="str">
            <v>Non-Marketable Equity Securities</v>
          </cell>
        </row>
        <row r="34">
          <cell r="A34">
            <v>9</v>
          </cell>
          <cell r="C34">
            <v>31000</v>
          </cell>
          <cell r="D34" t="str">
            <v>Held for Sale - US Treasury</v>
          </cell>
        </row>
        <row r="35">
          <cell r="A35">
            <v>9</v>
          </cell>
          <cell r="C35">
            <v>31100</v>
          </cell>
          <cell r="D35" t="str">
            <v>Held for Sale - Federal Agencies</v>
          </cell>
        </row>
        <row r="36">
          <cell r="A36">
            <v>9</v>
          </cell>
          <cell r="C36">
            <v>31200</v>
          </cell>
          <cell r="D36" t="str">
            <v>Held for Sale - US State &amp; Muni</v>
          </cell>
        </row>
        <row r="37">
          <cell r="A37">
            <v>9</v>
          </cell>
          <cell r="C37">
            <v>31300</v>
          </cell>
          <cell r="D37" t="str">
            <v>Held for Sale - Other Bonds, Notes, and Debentures</v>
          </cell>
        </row>
        <row r="38">
          <cell r="A38">
            <v>9</v>
          </cell>
          <cell r="C38">
            <v>32000</v>
          </cell>
          <cell r="D38" t="str">
            <v>US Treasury Securities Available for Sale - Market Value</v>
          </cell>
        </row>
        <row r="39">
          <cell r="A39">
            <v>9</v>
          </cell>
          <cell r="C39">
            <v>32001</v>
          </cell>
          <cell r="D39" t="str">
            <v>Net Hedge Reval G/L on US Treas. Sec. Avail. for Sale</v>
          </cell>
        </row>
        <row r="40">
          <cell r="A40">
            <v>9</v>
          </cell>
          <cell r="C40">
            <v>32200</v>
          </cell>
          <cell r="D40" t="str">
            <v>State &amp; Muni Securities Available for Sale - Market Value</v>
          </cell>
        </row>
        <row r="41">
          <cell r="A41">
            <v>9</v>
          </cell>
          <cell r="C41">
            <v>32201</v>
          </cell>
          <cell r="D41" t="str">
            <v>Net Hedge Reval G/L on State &amp; Muni Sec. Avail. for Sale</v>
          </cell>
        </row>
        <row r="42">
          <cell r="A42">
            <v>9</v>
          </cell>
          <cell r="C42">
            <v>32300</v>
          </cell>
          <cell r="D42" t="str">
            <v>Other Bonds, Notes, &amp; Deb. Avail. for Sale - Market Value</v>
          </cell>
        </row>
        <row r="43">
          <cell r="A43">
            <v>9</v>
          </cell>
          <cell r="C43">
            <v>32301</v>
          </cell>
          <cell r="D43" t="str">
            <v>Net Hedge Rev. G/L on Oth Bnds, Nts, &amp; Deb Avail for Sale</v>
          </cell>
        </row>
        <row r="44">
          <cell r="A44">
            <v>9</v>
          </cell>
          <cell r="C44">
            <v>32400</v>
          </cell>
          <cell r="D44" t="str">
            <v>Mort. Backed Sec. - US Fed Agency Sec. Avail. for Sale</v>
          </cell>
        </row>
        <row r="45">
          <cell r="A45">
            <v>9</v>
          </cell>
          <cell r="C45">
            <v>32401</v>
          </cell>
          <cell r="D45" t="str">
            <v>Net Hedge Rev G/L on M.B.S.-US Treas Sec Avail for Sale</v>
          </cell>
        </row>
        <row r="46">
          <cell r="A46">
            <v>9</v>
          </cell>
          <cell r="C46">
            <v>32500</v>
          </cell>
          <cell r="D46" t="str">
            <v>Other US Fed. Agency Sec. Avail. for Sale - Market Value</v>
          </cell>
        </row>
        <row r="47">
          <cell r="A47">
            <v>9</v>
          </cell>
          <cell r="C47">
            <v>32501</v>
          </cell>
          <cell r="D47" t="str">
            <v>Net Hedge Rev G/L on Other US Fed Ag Sec Avail for Sale</v>
          </cell>
        </row>
        <row r="48">
          <cell r="A48">
            <v>9</v>
          </cell>
          <cell r="C48">
            <v>32600</v>
          </cell>
          <cell r="D48" t="str">
            <v>Marketable Equity Securities</v>
          </cell>
        </row>
        <row r="49">
          <cell r="A49">
            <v>9</v>
          </cell>
          <cell r="C49">
            <v>32601</v>
          </cell>
          <cell r="D49" t="str">
            <v>Net Hedge Reval G/L on Marketable Equity Securities</v>
          </cell>
        </row>
        <row r="50">
          <cell r="A50">
            <v>9</v>
          </cell>
          <cell r="C50">
            <v>33300</v>
          </cell>
          <cell r="D50" t="str">
            <v>Investment Held by Venture Capital Subs</v>
          </cell>
        </row>
        <row r="51">
          <cell r="A51">
            <v>9</v>
          </cell>
          <cell r="C51">
            <v>50100</v>
          </cell>
          <cell r="D51" t="str">
            <v>Trading - US Government</v>
          </cell>
        </row>
        <row r="52">
          <cell r="A52">
            <v>9</v>
          </cell>
          <cell r="C52">
            <v>50200</v>
          </cell>
          <cell r="D52" t="str">
            <v>Trading - US State &amp; Muni</v>
          </cell>
        </row>
        <row r="53">
          <cell r="A53">
            <v>9</v>
          </cell>
          <cell r="C53">
            <v>50300</v>
          </cell>
          <cell r="D53" t="str">
            <v>Trading - Other Securities</v>
          </cell>
        </row>
        <row r="54">
          <cell r="A54">
            <v>4</v>
          </cell>
          <cell r="C54">
            <v>50400</v>
          </cell>
          <cell r="D54" t="str">
            <v>Owners Acceptances Discounted, Trading Account</v>
          </cell>
        </row>
        <row r="55">
          <cell r="A55">
            <v>9</v>
          </cell>
          <cell r="C55">
            <v>50400</v>
          </cell>
          <cell r="D55" t="str">
            <v>Trading - Own Acceptances Disc.</v>
          </cell>
        </row>
        <row r="56">
          <cell r="A56">
            <v>12</v>
          </cell>
          <cell r="C56">
            <v>50400</v>
          </cell>
          <cell r="D56" t="str">
            <v>Own Acceptances Discounted, Trading Account</v>
          </cell>
        </row>
        <row r="57">
          <cell r="A57">
            <v>10</v>
          </cell>
          <cell r="C57">
            <v>70000</v>
          </cell>
          <cell r="D57" t="str">
            <v>Loans - Consumer</v>
          </cell>
        </row>
        <row r="58">
          <cell r="A58">
            <v>11</v>
          </cell>
          <cell r="C58">
            <v>70100</v>
          </cell>
          <cell r="D58" t="str">
            <v>Loans - Commercial</v>
          </cell>
        </row>
        <row r="59">
          <cell r="A59">
            <v>18</v>
          </cell>
          <cell r="C59">
            <v>70120</v>
          </cell>
          <cell r="D59" t="str">
            <v>Commercial Loans to Citicorp - Citibank Subs</v>
          </cell>
        </row>
        <row r="60">
          <cell r="A60">
            <v>18</v>
          </cell>
          <cell r="C60">
            <v>70140</v>
          </cell>
          <cell r="D60" t="str">
            <v>Commercial Loans to Citicorp - COIC</v>
          </cell>
        </row>
        <row r="61">
          <cell r="A61">
            <v>18</v>
          </cell>
          <cell r="C61">
            <v>70160</v>
          </cell>
          <cell r="D61" t="str">
            <v>Commercial Loans to Citicorp - Citicorp Subs</v>
          </cell>
        </row>
        <row r="62">
          <cell r="A62">
            <v>18</v>
          </cell>
          <cell r="C62">
            <v>70170</v>
          </cell>
          <cell r="D62" t="str">
            <v>Commercial Loans to Citicorp - Citibank Head Office</v>
          </cell>
        </row>
        <row r="63">
          <cell r="A63">
            <v>18</v>
          </cell>
          <cell r="C63">
            <v>70180</v>
          </cell>
          <cell r="D63" t="str">
            <v>Commercial Loans to Citicorp - Citibank Branches</v>
          </cell>
        </row>
        <row r="64">
          <cell r="A64">
            <v>11</v>
          </cell>
          <cell r="C64">
            <v>70200</v>
          </cell>
          <cell r="D64" t="str">
            <v>Non-Accrual Loans - Commercial</v>
          </cell>
        </row>
        <row r="65">
          <cell r="A65">
            <v>4</v>
          </cell>
          <cell r="C65">
            <v>70300</v>
          </cell>
          <cell r="D65" t="str">
            <v>Owners Acceptance Discounted</v>
          </cell>
        </row>
        <row r="66">
          <cell r="A66">
            <v>11</v>
          </cell>
          <cell r="C66">
            <v>70300</v>
          </cell>
          <cell r="D66" t="str">
            <v>Own Acceptances Discounted - Commercial</v>
          </cell>
        </row>
        <row r="67">
          <cell r="A67">
            <v>12</v>
          </cell>
          <cell r="C67">
            <v>70300</v>
          </cell>
          <cell r="D67" t="str">
            <v>Own Acceptances Discounted</v>
          </cell>
        </row>
        <row r="68">
          <cell r="A68">
            <v>11</v>
          </cell>
          <cell r="C68">
            <v>70400</v>
          </cell>
          <cell r="D68" t="str">
            <v>Renegotiated Loans</v>
          </cell>
        </row>
        <row r="69">
          <cell r="A69">
            <v>11</v>
          </cell>
          <cell r="C69">
            <v>70600</v>
          </cell>
          <cell r="D69" t="str">
            <v>Factored Accounts Receivable</v>
          </cell>
        </row>
        <row r="70">
          <cell r="A70">
            <v>10</v>
          </cell>
          <cell r="C70">
            <v>70700</v>
          </cell>
          <cell r="D70" t="str">
            <v>Deferred G/L on Futures &amp; Forward Contracts - Consumer Loans</v>
          </cell>
        </row>
        <row r="71">
          <cell r="A71">
            <v>18</v>
          </cell>
          <cell r="C71">
            <v>70720</v>
          </cell>
          <cell r="D71" t="str">
            <v>Deferred G/L on Futures &amp; Forward Contracts-Consumer Loans, CB Subs</v>
          </cell>
        </row>
        <row r="72">
          <cell r="A72">
            <v>18</v>
          </cell>
          <cell r="C72">
            <v>70740</v>
          </cell>
          <cell r="D72" t="str">
            <v>Deferred G/L on Futures &amp; Forward Contracts-Consumer Loans, COIC</v>
          </cell>
        </row>
        <row r="73">
          <cell r="A73">
            <v>18</v>
          </cell>
          <cell r="C73">
            <v>70760</v>
          </cell>
          <cell r="D73" t="str">
            <v>Deferred G/L on Futures &amp; Forward Contracts-Consumer Loans, CC Subs</v>
          </cell>
        </row>
        <row r="74">
          <cell r="A74">
            <v>18</v>
          </cell>
          <cell r="C74">
            <v>70770</v>
          </cell>
          <cell r="D74" t="str">
            <v>Deferred G/L on Futures &amp; Forward Contracts-Consumer Loans, CB H.O.</v>
          </cell>
        </row>
        <row r="75">
          <cell r="A75">
            <v>18</v>
          </cell>
          <cell r="C75">
            <v>70780</v>
          </cell>
          <cell r="D75" t="str">
            <v>Deferred G/L on Futures &amp; Forward Contracts-Consumer Loans, CB O/S Br</v>
          </cell>
        </row>
        <row r="76">
          <cell r="A76">
            <v>11</v>
          </cell>
          <cell r="C76">
            <v>70800</v>
          </cell>
          <cell r="D76" t="str">
            <v>Deferred G/L on Futures &amp; Forward Contracts - Commercial Loans</v>
          </cell>
        </row>
        <row r="77">
          <cell r="A77">
            <v>18</v>
          </cell>
          <cell r="C77">
            <v>70820</v>
          </cell>
          <cell r="D77" t="str">
            <v>Deferred G/L on Futures &amp; Forward Contracts-Comml Loans, CB Subs</v>
          </cell>
        </row>
        <row r="78">
          <cell r="A78">
            <v>18</v>
          </cell>
          <cell r="C78">
            <v>70840</v>
          </cell>
          <cell r="D78" t="str">
            <v>Deferred G/L on Futures &amp; Forward Contracts-Comml Loans, COIC</v>
          </cell>
        </row>
        <row r="79">
          <cell r="A79">
            <v>18</v>
          </cell>
          <cell r="C79">
            <v>70860</v>
          </cell>
          <cell r="D79" t="str">
            <v>Deferred G/L on Futures &amp; Forward Contracts-Comml Loans, CC Subs</v>
          </cell>
        </row>
        <row r="80">
          <cell r="A80">
            <v>18</v>
          </cell>
          <cell r="C80">
            <v>70870</v>
          </cell>
          <cell r="D80" t="str">
            <v>Deferred G/L on Futures &amp; Forward Contracts-Comml Loans, CB H.O.</v>
          </cell>
        </row>
        <row r="81">
          <cell r="A81">
            <v>18</v>
          </cell>
          <cell r="C81">
            <v>70880</v>
          </cell>
          <cell r="D81" t="str">
            <v>Deferred G/L on Futures &amp; Forward Contracts-Comml Loans, CB O/S Br</v>
          </cell>
        </row>
        <row r="82">
          <cell r="A82">
            <v>10</v>
          </cell>
          <cell r="C82">
            <v>71000</v>
          </cell>
          <cell r="D82" t="str">
            <v>Consumer Cash Basis Loans</v>
          </cell>
        </row>
        <row r="83">
          <cell r="A83">
            <v>11</v>
          </cell>
          <cell r="C83">
            <v>71100</v>
          </cell>
          <cell r="D83" t="str">
            <v>Commercial Loans - Cross Border</v>
          </cell>
        </row>
        <row r="84">
          <cell r="A84">
            <v>18</v>
          </cell>
          <cell r="C84">
            <v>71120</v>
          </cell>
          <cell r="D84" t="str">
            <v>Commercial Loans - Cross Border, Citibank Subs</v>
          </cell>
        </row>
        <row r="85">
          <cell r="A85">
            <v>18</v>
          </cell>
          <cell r="C85">
            <v>71140</v>
          </cell>
          <cell r="D85" t="str">
            <v>Commercial Loans - Cross Border, COIC</v>
          </cell>
        </row>
        <row r="86">
          <cell r="A86">
            <v>18</v>
          </cell>
          <cell r="C86">
            <v>71160</v>
          </cell>
          <cell r="D86" t="str">
            <v>Commercial Loans - Cross Border, Citicorp Subs</v>
          </cell>
        </row>
        <row r="87">
          <cell r="A87">
            <v>18</v>
          </cell>
          <cell r="C87">
            <v>71180</v>
          </cell>
          <cell r="D87" t="str">
            <v>Commercial Loans - Cross Border, Citibank O/S Branches</v>
          </cell>
        </row>
        <row r="88">
          <cell r="A88">
            <v>11</v>
          </cell>
          <cell r="C88">
            <v>71200</v>
          </cell>
          <cell r="D88" t="str">
            <v>Commercial Cash Basis Loans - Cross Border</v>
          </cell>
        </row>
        <row r="89">
          <cell r="A89">
            <v>11</v>
          </cell>
          <cell r="C89">
            <v>71300</v>
          </cell>
          <cell r="D89" t="str">
            <v>Commercial Cash Basis Loans - Real Estate</v>
          </cell>
        </row>
        <row r="90">
          <cell r="A90">
            <v>11</v>
          </cell>
          <cell r="C90">
            <v>71400</v>
          </cell>
          <cell r="D90" t="str">
            <v>Commercial Renegotiated Loans - Cross Border</v>
          </cell>
        </row>
        <row r="91">
          <cell r="A91">
            <v>11</v>
          </cell>
          <cell r="C91">
            <v>71500</v>
          </cell>
          <cell r="D91" t="str">
            <v>Interest Creditied to Principal - Commercial CBC</v>
          </cell>
        </row>
        <row r="92">
          <cell r="A92">
            <v>10</v>
          </cell>
          <cell r="C92">
            <v>71600</v>
          </cell>
          <cell r="D92" t="str">
            <v>Interest Credited to Principal - Consumer CBC</v>
          </cell>
        </row>
        <row r="93">
          <cell r="A93">
            <v>10</v>
          </cell>
          <cell r="C93">
            <v>72100</v>
          </cell>
          <cell r="D93" t="str">
            <v>Deferred Hedge G/L Non-Amortizing Loans</v>
          </cell>
        </row>
        <row r="94">
          <cell r="A94">
            <v>10</v>
          </cell>
          <cell r="C94">
            <v>72200</v>
          </cell>
          <cell r="D94" t="str">
            <v>Deferred Hedge G/L Amortizing Loans</v>
          </cell>
        </row>
        <row r="95">
          <cell r="A95">
            <v>9</v>
          </cell>
          <cell r="C95">
            <v>80100</v>
          </cell>
          <cell r="D95" t="str">
            <v>Fed Funds Sold</v>
          </cell>
        </row>
        <row r="96">
          <cell r="A96">
            <v>18</v>
          </cell>
          <cell r="C96">
            <v>80120</v>
          </cell>
          <cell r="D96" t="str">
            <v>Fed Funds Sold to Citicorp, Citibank Subs</v>
          </cell>
        </row>
        <row r="97">
          <cell r="A97">
            <v>18</v>
          </cell>
          <cell r="C97">
            <v>80140</v>
          </cell>
          <cell r="D97" t="str">
            <v>Fed Funds Sold to Citicorp, COIC</v>
          </cell>
        </row>
        <row r="98">
          <cell r="A98">
            <v>18</v>
          </cell>
          <cell r="C98">
            <v>80160</v>
          </cell>
          <cell r="D98" t="str">
            <v>Fed Funds Sold to Citicorp, Citicorp Subs</v>
          </cell>
        </row>
        <row r="99">
          <cell r="A99">
            <v>18</v>
          </cell>
          <cell r="C99">
            <v>80170</v>
          </cell>
          <cell r="D99" t="str">
            <v>Fed Funds Sold to Citicorp, Citibank Head Office</v>
          </cell>
        </row>
        <row r="100">
          <cell r="A100">
            <v>18</v>
          </cell>
          <cell r="C100">
            <v>80180</v>
          </cell>
          <cell r="D100" t="str">
            <v>Fed Funds Sold to Citicorp, Citibank Branches</v>
          </cell>
        </row>
        <row r="101">
          <cell r="A101">
            <v>9</v>
          </cell>
          <cell r="C101">
            <v>80200</v>
          </cell>
          <cell r="D101" t="str">
            <v>Securities Purchased Under Resale Agreements</v>
          </cell>
        </row>
        <row r="102">
          <cell r="A102">
            <v>18</v>
          </cell>
          <cell r="C102">
            <v>80220</v>
          </cell>
          <cell r="D102" t="str">
            <v>Securities Purchased Under Resale Agreements - Citicorp, Citibank Subs</v>
          </cell>
        </row>
        <row r="103">
          <cell r="A103">
            <v>18</v>
          </cell>
          <cell r="C103">
            <v>80240</v>
          </cell>
          <cell r="D103" t="str">
            <v>Securities Purchased Under Resale Agreements - Citicorp, COIC</v>
          </cell>
        </row>
        <row r="104">
          <cell r="A104">
            <v>18</v>
          </cell>
          <cell r="C104">
            <v>80260</v>
          </cell>
          <cell r="D104" t="str">
            <v>Securities Purchased Under Resale Agreements - Citicorp, Citicorp Subs</v>
          </cell>
        </row>
        <row r="105">
          <cell r="A105">
            <v>18</v>
          </cell>
          <cell r="C105">
            <v>80270</v>
          </cell>
          <cell r="D105" t="str">
            <v>Securities Purchased Under Resale Agreements - Citicorp, Citibank H.O.</v>
          </cell>
        </row>
        <row r="106">
          <cell r="A106">
            <v>18</v>
          </cell>
          <cell r="C106">
            <v>80280</v>
          </cell>
          <cell r="D106" t="str">
            <v>Securities Purchased Under Resale Agreements - Citicorp, CB Branches</v>
          </cell>
        </row>
        <row r="107">
          <cell r="A107">
            <v>12</v>
          </cell>
          <cell r="C107">
            <v>90000</v>
          </cell>
          <cell r="D107" t="str">
            <v>Customer Liability for Acceptance</v>
          </cell>
        </row>
        <row r="108">
          <cell r="A108">
            <v>18</v>
          </cell>
          <cell r="C108">
            <v>90020</v>
          </cell>
          <cell r="D108" t="str">
            <v>Customers Liability for Acceptances, Due from Citibank Subs</v>
          </cell>
        </row>
        <row r="109">
          <cell r="A109">
            <v>18</v>
          </cell>
          <cell r="C109">
            <v>90040</v>
          </cell>
          <cell r="D109" t="str">
            <v>Customers Liability for Acceptances, Due from COIC</v>
          </cell>
        </row>
        <row r="110">
          <cell r="A110">
            <v>18</v>
          </cell>
          <cell r="C110">
            <v>90060</v>
          </cell>
          <cell r="D110" t="str">
            <v>Customers Liability for Acceptances, Due from Citicorp Subs</v>
          </cell>
        </row>
        <row r="111">
          <cell r="A111">
            <v>18</v>
          </cell>
          <cell r="C111">
            <v>90070</v>
          </cell>
          <cell r="D111" t="str">
            <v>Customers Liability for Acceptances, Due from Citibank Head Office</v>
          </cell>
        </row>
        <row r="112">
          <cell r="A112">
            <v>18</v>
          </cell>
          <cell r="C112">
            <v>90080</v>
          </cell>
          <cell r="D112" t="str">
            <v>Customers Liability for Acceptances, Due from Citibank O/S Branches</v>
          </cell>
        </row>
        <row r="113">
          <cell r="A113">
            <v>12</v>
          </cell>
          <cell r="C113">
            <v>110100</v>
          </cell>
          <cell r="D113" t="str">
            <v>Premises and Installations</v>
          </cell>
        </row>
        <row r="114">
          <cell r="A114">
            <v>12</v>
          </cell>
          <cell r="C114">
            <v>110400</v>
          </cell>
          <cell r="D114" t="str">
            <v>Adjustment - Premises and Installations, US$</v>
          </cell>
        </row>
        <row r="115">
          <cell r="A115">
            <v>12</v>
          </cell>
          <cell r="C115">
            <v>110500</v>
          </cell>
          <cell r="D115" t="str">
            <v>Furniture &amp; Equipment</v>
          </cell>
        </row>
        <row r="116">
          <cell r="A116">
            <v>12</v>
          </cell>
          <cell r="C116">
            <v>110800</v>
          </cell>
          <cell r="D116" t="str">
            <v>Capital Leases, Premises</v>
          </cell>
        </row>
        <row r="117">
          <cell r="A117">
            <v>12</v>
          </cell>
          <cell r="C117">
            <v>110900</v>
          </cell>
          <cell r="D117" t="str">
            <v>Capital Leases, Equipment</v>
          </cell>
        </row>
        <row r="118">
          <cell r="A118">
            <v>19</v>
          </cell>
          <cell r="C118">
            <v>130000</v>
          </cell>
          <cell r="D118" t="str">
            <v>Investment in Foreign Branches</v>
          </cell>
        </row>
        <row r="119">
          <cell r="A119">
            <v>18</v>
          </cell>
          <cell r="C119">
            <v>130600</v>
          </cell>
          <cell r="D119" t="str">
            <v>Balances Due to/from Own Subsidiaries/Parent, Net</v>
          </cell>
        </row>
        <row r="120">
          <cell r="A120">
            <v>18</v>
          </cell>
          <cell r="C120">
            <v>130700</v>
          </cell>
          <cell r="D120" t="str">
            <v>Balances Due to/from Own Branches/Parent, Net</v>
          </cell>
        </row>
        <row r="121">
          <cell r="A121">
            <v>18</v>
          </cell>
          <cell r="C121">
            <v>130900</v>
          </cell>
          <cell r="D121" t="str">
            <v>Balances Due to/from Intra-Splits</v>
          </cell>
        </row>
        <row r="122">
          <cell r="A122">
            <v>19</v>
          </cell>
          <cell r="C122">
            <v>131000</v>
          </cell>
          <cell r="D122" t="str">
            <v>Intercompany Dividends</v>
          </cell>
        </row>
        <row r="123">
          <cell r="A123">
            <v>12</v>
          </cell>
          <cell r="C123">
            <v>133600</v>
          </cell>
          <cell r="D123" t="str">
            <v>Investment in Citibank, Restoration of Premium</v>
          </cell>
        </row>
        <row r="124">
          <cell r="A124">
            <v>19</v>
          </cell>
          <cell r="C124">
            <v>133700</v>
          </cell>
          <cell r="D124" t="str">
            <v>Investment in Citibank, at Equity</v>
          </cell>
        </row>
        <row r="125">
          <cell r="A125">
            <v>12</v>
          </cell>
          <cell r="C125">
            <v>150100</v>
          </cell>
          <cell r="D125" t="str">
            <v>Goodwill - Unallocated Premium</v>
          </cell>
        </row>
        <row r="126">
          <cell r="A126">
            <v>12</v>
          </cell>
          <cell r="C126">
            <v>150300</v>
          </cell>
          <cell r="D126" t="str">
            <v>Premium on Affiliates - Allocated</v>
          </cell>
        </row>
        <row r="127">
          <cell r="A127">
            <v>4</v>
          </cell>
          <cell r="C127">
            <v>150560</v>
          </cell>
          <cell r="D127" t="str">
            <v>Investment in Citicorp Commercial Paper</v>
          </cell>
        </row>
        <row r="128">
          <cell r="A128">
            <v>19</v>
          </cell>
          <cell r="C128">
            <v>150700</v>
          </cell>
          <cell r="D128" t="str">
            <v>Investment in Majority Owned Subs Outside the US</v>
          </cell>
        </row>
        <row r="129">
          <cell r="A129">
            <v>19</v>
          </cell>
          <cell r="C129">
            <v>150800</v>
          </cell>
          <cell r="D129" t="str">
            <v>Investment in Majority Owned Subs In US</v>
          </cell>
        </row>
        <row r="130">
          <cell r="A130">
            <v>12</v>
          </cell>
          <cell r="C130">
            <v>150900</v>
          </cell>
          <cell r="D130" t="str">
            <v>Investment in Minority-Owned Affiliates</v>
          </cell>
        </row>
        <row r="131">
          <cell r="A131">
            <v>19</v>
          </cell>
          <cell r="C131">
            <v>151000</v>
          </cell>
          <cell r="D131" t="str">
            <v>Invesment in Other US Commercial Banking Subs</v>
          </cell>
        </row>
        <row r="132">
          <cell r="A132">
            <v>12</v>
          </cell>
          <cell r="C132">
            <v>151100</v>
          </cell>
          <cell r="D132" t="str">
            <v>Investment in Citicorp Banking Subs, Restoration of Premium</v>
          </cell>
        </row>
        <row r="133">
          <cell r="A133">
            <v>19</v>
          </cell>
          <cell r="C133">
            <v>151200</v>
          </cell>
          <cell r="D133" t="str">
            <v>Invesment in Bank Holding Companies</v>
          </cell>
        </row>
        <row r="134">
          <cell r="A134">
            <v>12</v>
          </cell>
          <cell r="C134">
            <v>151300</v>
          </cell>
          <cell r="D134" t="str">
            <v>Investment in Unconsolidated Subs - Outside US</v>
          </cell>
        </row>
        <row r="135">
          <cell r="A135">
            <v>12</v>
          </cell>
          <cell r="C135">
            <v>151400</v>
          </cell>
          <cell r="D135" t="str">
            <v>Investment in Unconsolidated Subs - In US</v>
          </cell>
        </row>
        <row r="136">
          <cell r="A136">
            <v>12</v>
          </cell>
          <cell r="C136">
            <v>151500</v>
          </cell>
          <cell r="D136" t="str">
            <v>Loans to Affiliates</v>
          </cell>
        </row>
        <row r="137">
          <cell r="A137">
            <v>11</v>
          </cell>
          <cell r="C137">
            <v>170100</v>
          </cell>
          <cell r="D137" t="str">
            <v>Investment in Leased Equip. Non-Full Payout - Commercial</v>
          </cell>
        </row>
        <row r="138">
          <cell r="A138">
            <v>11</v>
          </cell>
          <cell r="C138">
            <v>170300</v>
          </cell>
          <cell r="D138" t="str">
            <v>Commercial Equipment Lease Receivable</v>
          </cell>
        </row>
        <row r="139">
          <cell r="A139">
            <v>18</v>
          </cell>
          <cell r="C139">
            <v>170320</v>
          </cell>
          <cell r="D139" t="str">
            <v>Equipment Lease Receivable - Citicorp, Citibank Subs</v>
          </cell>
        </row>
        <row r="140">
          <cell r="A140">
            <v>18</v>
          </cell>
          <cell r="C140">
            <v>170340</v>
          </cell>
          <cell r="D140" t="str">
            <v>Equipment Lease Receivable - Citicorp, COIC</v>
          </cell>
        </row>
        <row r="141">
          <cell r="A141">
            <v>18</v>
          </cell>
          <cell r="C141">
            <v>170360</v>
          </cell>
          <cell r="D141" t="str">
            <v>Equipment Lease Receivable - Citicorp, Citicorp Subs</v>
          </cell>
        </row>
        <row r="142">
          <cell r="A142">
            <v>18</v>
          </cell>
          <cell r="C142">
            <v>170370</v>
          </cell>
          <cell r="D142" t="str">
            <v>Equipment Lease Receivable - Citicorp, Citibank Head Office</v>
          </cell>
        </row>
        <row r="143">
          <cell r="A143">
            <v>18</v>
          </cell>
          <cell r="C143">
            <v>170380</v>
          </cell>
          <cell r="D143" t="str">
            <v>Equipment Lease Receivable - Citicorp, Citibank Branches</v>
          </cell>
        </row>
        <row r="144">
          <cell r="A144">
            <v>11</v>
          </cell>
          <cell r="C144">
            <v>170500</v>
          </cell>
          <cell r="D144" t="str">
            <v>Residual Value Commercial Leased Equipment</v>
          </cell>
        </row>
        <row r="145">
          <cell r="A145">
            <v>11</v>
          </cell>
          <cell r="C145">
            <v>170700</v>
          </cell>
          <cell r="D145" t="str">
            <v>Reserve for Credit Losses - Commercial Leases</v>
          </cell>
        </row>
        <row r="146">
          <cell r="A146">
            <v>11</v>
          </cell>
          <cell r="C146">
            <v>170800</v>
          </cell>
          <cell r="D146" t="str">
            <v>Investment Tax Credit Receivable - Commercial</v>
          </cell>
        </row>
        <row r="147">
          <cell r="A147">
            <v>11</v>
          </cell>
          <cell r="C147">
            <v>171000</v>
          </cell>
          <cell r="D147" t="str">
            <v>Non-Accrual Commercial Leases</v>
          </cell>
        </row>
        <row r="148">
          <cell r="A148">
            <v>11</v>
          </cell>
          <cell r="C148">
            <v>172000</v>
          </cell>
          <cell r="D148" t="str">
            <v>Renegotiated Commercial Leased Equipment</v>
          </cell>
        </row>
        <row r="149">
          <cell r="A149">
            <v>10</v>
          </cell>
          <cell r="C149">
            <v>180100</v>
          </cell>
          <cell r="D149" t="str">
            <v>Investment in Leased Equip. Non-Full Payout - Consumer</v>
          </cell>
        </row>
        <row r="150">
          <cell r="A150">
            <v>10</v>
          </cell>
          <cell r="C150">
            <v>180300</v>
          </cell>
          <cell r="D150" t="str">
            <v>Consumer Equipment Lease Receivable</v>
          </cell>
        </row>
        <row r="151">
          <cell r="A151">
            <v>10</v>
          </cell>
          <cell r="C151">
            <v>180500</v>
          </cell>
          <cell r="D151" t="str">
            <v>Residual Values Consumer Leased Equipment</v>
          </cell>
        </row>
        <row r="152">
          <cell r="A152">
            <v>10</v>
          </cell>
          <cell r="C152">
            <v>180700</v>
          </cell>
          <cell r="D152" t="str">
            <v>Reserve for Credit Losses - Consumer Leases</v>
          </cell>
        </row>
        <row r="153">
          <cell r="A153">
            <v>10</v>
          </cell>
          <cell r="C153">
            <v>180800</v>
          </cell>
          <cell r="D153" t="str">
            <v>Investment Tax Credit Receivable - Consumer</v>
          </cell>
        </row>
        <row r="154">
          <cell r="A154">
            <v>10</v>
          </cell>
          <cell r="C154">
            <v>181000</v>
          </cell>
          <cell r="D154" t="str">
            <v>Non-Accrual Consumer Leases</v>
          </cell>
        </row>
        <row r="155">
          <cell r="A155">
            <v>12</v>
          </cell>
          <cell r="C155">
            <v>190100</v>
          </cell>
          <cell r="D155" t="str">
            <v>Other Real Estate Owned</v>
          </cell>
        </row>
        <row r="156">
          <cell r="A156">
            <v>12</v>
          </cell>
          <cell r="C156">
            <v>190200</v>
          </cell>
          <cell r="D156" t="str">
            <v>OREO Adjustment to US Dollar Basis</v>
          </cell>
        </row>
        <row r="157">
          <cell r="A157">
            <v>12</v>
          </cell>
          <cell r="C157">
            <v>190300</v>
          </cell>
          <cell r="D157" t="str">
            <v>OREO Valuation Allowance</v>
          </cell>
        </row>
        <row r="158">
          <cell r="A158">
            <v>12</v>
          </cell>
          <cell r="C158">
            <v>190700</v>
          </cell>
          <cell r="D158" t="str">
            <v>Withholding Tax Received on Cross Border Loans - ALT 4,5,6</v>
          </cell>
        </row>
        <row r="159">
          <cell r="A159">
            <v>12</v>
          </cell>
          <cell r="C159">
            <v>190800</v>
          </cell>
          <cell r="D159" t="str">
            <v>Int., Commissions, &amp; Fees on CBLs Earned but Not Collected</v>
          </cell>
        </row>
        <row r="160">
          <cell r="A160">
            <v>18</v>
          </cell>
          <cell r="C160">
            <v>190820</v>
          </cell>
          <cell r="D160" t="str">
            <v>Int., Commissions, &amp; Fees on CBLs Earned but Not Collected, CB Subs</v>
          </cell>
        </row>
        <row r="161">
          <cell r="A161">
            <v>18</v>
          </cell>
          <cell r="C161">
            <v>190840</v>
          </cell>
          <cell r="D161" t="str">
            <v>Int., Commissions, &amp; Fees on CBLs Earned but Not Collected, COIC</v>
          </cell>
        </row>
        <row r="162">
          <cell r="A162">
            <v>18</v>
          </cell>
          <cell r="C162">
            <v>190860</v>
          </cell>
          <cell r="D162" t="str">
            <v>Int., Commissions, &amp; Fees on CBLs Earned but Not Collected, CC Subs</v>
          </cell>
        </row>
        <row r="163">
          <cell r="A163">
            <v>18</v>
          </cell>
          <cell r="C163">
            <v>190880</v>
          </cell>
          <cell r="D163" t="str">
            <v>Int., Commissions, &amp; Fees on CBLs Earned but Not Collected, CB O/S Br</v>
          </cell>
        </row>
        <row r="164">
          <cell r="A164">
            <v>12</v>
          </cell>
          <cell r="C164">
            <v>190900</v>
          </cell>
          <cell r="D164" t="str">
            <v>Int., Commissions, &amp; Fees on Loans Earned but Not Collected</v>
          </cell>
        </row>
        <row r="165">
          <cell r="A165">
            <v>18</v>
          </cell>
          <cell r="C165">
            <v>190920</v>
          </cell>
          <cell r="D165" t="str">
            <v>Int., Commissions, &amp; Fees on Loans Earned but Not Collected, CB Subs</v>
          </cell>
        </row>
        <row r="166">
          <cell r="A166">
            <v>18</v>
          </cell>
          <cell r="C166">
            <v>190940</v>
          </cell>
          <cell r="D166" t="str">
            <v>Int., Commissions, &amp; Fees on Loans Earned but Not Collected, COIC</v>
          </cell>
        </row>
        <row r="167">
          <cell r="A167">
            <v>18</v>
          </cell>
          <cell r="C167">
            <v>190960</v>
          </cell>
          <cell r="D167" t="str">
            <v>Int., Commissions, &amp; Fees on Loans Earned but Not Collected, CC Subs</v>
          </cell>
        </row>
        <row r="168">
          <cell r="A168">
            <v>18</v>
          </cell>
          <cell r="C168">
            <v>190970</v>
          </cell>
          <cell r="D168" t="str">
            <v>Int., Commissions, &amp; Fees on Loans Earned but Not Collected, CB H.O.</v>
          </cell>
        </row>
        <row r="169">
          <cell r="A169">
            <v>18</v>
          </cell>
          <cell r="C169">
            <v>190980</v>
          </cell>
          <cell r="D169" t="str">
            <v>Int., Commissions, &amp; Fees on Loans Earned but Not Collected, CB Br.</v>
          </cell>
        </row>
        <row r="170">
          <cell r="A170">
            <v>12</v>
          </cell>
          <cell r="C170">
            <v>191000</v>
          </cell>
          <cell r="D170" t="str">
            <v>Int., Comm., &amp; Fees on Assets Other than Loans Earned Not Collected</v>
          </cell>
        </row>
        <row r="171">
          <cell r="A171">
            <v>18</v>
          </cell>
          <cell r="C171">
            <v>191020</v>
          </cell>
          <cell r="D171" t="str">
            <v>Int., Comm., &amp; Fees on Assets Other than Loans Earned Not Coll, CB Subs</v>
          </cell>
        </row>
        <row r="172">
          <cell r="A172">
            <v>18</v>
          </cell>
          <cell r="C172">
            <v>191040</v>
          </cell>
          <cell r="D172" t="str">
            <v>Int., Comm., &amp; Fees on Assets Other than Loans Earned Not Coll, COIC</v>
          </cell>
        </row>
        <row r="173">
          <cell r="A173">
            <v>18</v>
          </cell>
          <cell r="C173">
            <v>191060</v>
          </cell>
          <cell r="D173" t="str">
            <v>Int., Comm., &amp; Fees on Assets Other than Loans Earned Not Coll, CC Subs</v>
          </cell>
        </row>
        <row r="174">
          <cell r="A174">
            <v>18</v>
          </cell>
          <cell r="C174">
            <v>191070</v>
          </cell>
          <cell r="D174" t="str">
            <v>Int., Comm., &amp; Fees on Assets Other than Loans Earned Not Coll, CB H.O.</v>
          </cell>
        </row>
        <row r="175">
          <cell r="A175">
            <v>18</v>
          </cell>
          <cell r="C175">
            <v>191080</v>
          </cell>
          <cell r="D175" t="str">
            <v>Int., Comm., &amp; Fees on Assets Other than Loans Earned Not Coll, CB Br.</v>
          </cell>
        </row>
        <row r="176">
          <cell r="A176">
            <v>12</v>
          </cell>
          <cell r="C176">
            <v>191100</v>
          </cell>
          <cell r="D176" t="str">
            <v>Premium Receivable</v>
          </cell>
        </row>
        <row r="177">
          <cell r="A177">
            <v>12</v>
          </cell>
          <cell r="C177">
            <v>191200</v>
          </cell>
          <cell r="D177" t="str">
            <v>insurance Commissions Receivable</v>
          </cell>
        </row>
        <row r="178">
          <cell r="A178">
            <v>12</v>
          </cell>
          <cell r="C178">
            <v>191300</v>
          </cell>
          <cell r="D178" t="str">
            <v>Reinsurance Recoverable</v>
          </cell>
        </row>
        <row r="179">
          <cell r="A179">
            <v>12</v>
          </cell>
          <cell r="C179">
            <v>191400</v>
          </cell>
          <cell r="D179" t="str">
            <v>Deferred Policy Acquisition Costs</v>
          </cell>
        </row>
        <row r="180">
          <cell r="A180">
            <v>12</v>
          </cell>
          <cell r="C180">
            <v>191500</v>
          </cell>
          <cell r="D180" t="str">
            <v>IENC Trading IRCA Single Currency Swaps, Third Party</v>
          </cell>
        </row>
        <row r="181">
          <cell r="A181">
            <v>12</v>
          </cell>
          <cell r="C181">
            <v>191520</v>
          </cell>
          <cell r="D181" t="str">
            <v>IENC Trading IRCA Single Currency Swaps, Citibank Subs</v>
          </cell>
        </row>
        <row r="182">
          <cell r="A182">
            <v>12</v>
          </cell>
          <cell r="C182">
            <v>191540</v>
          </cell>
          <cell r="D182" t="str">
            <v>IENC Trading IRCA Single Currency Swaps, COIC</v>
          </cell>
        </row>
        <row r="183">
          <cell r="A183">
            <v>12</v>
          </cell>
          <cell r="C183">
            <v>191560</v>
          </cell>
          <cell r="D183" t="str">
            <v>IENC Trading IRCA Single Currency Swaps, Citicorp Subs</v>
          </cell>
        </row>
        <row r="184">
          <cell r="A184">
            <v>12</v>
          </cell>
          <cell r="C184">
            <v>191570</v>
          </cell>
          <cell r="D184" t="str">
            <v>IENC Trading IRCA Single Currency Swaps, Citibank Head Office</v>
          </cell>
        </row>
        <row r="185">
          <cell r="A185">
            <v>12</v>
          </cell>
          <cell r="C185">
            <v>191580</v>
          </cell>
          <cell r="D185" t="str">
            <v>IENC Trading IRCA Single Currency Swaps, CB O/S Branch</v>
          </cell>
        </row>
        <row r="186">
          <cell r="A186">
            <v>12</v>
          </cell>
          <cell r="C186">
            <v>191600</v>
          </cell>
          <cell r="D186" t="str">
            <v>IENC Trading IRCA Cross Currency Swaps, Third Party</v>
          </cell>
        </row>
        <row r="187">
          <cell r="A187">
            <v>12</v>
          </cell>
          <cell r="C187">
            <v>191620</v>
          </cell>
          <cell r="D187" t="str">
            <v>IENC Trading IRCA Cross Currency Swaps, Citibank Subs</v>
          </cell>
        </row>
        <row r="188">
          <cell r="A188">
            <v>12</v>
          </cell>
          <cell r="C188">
            <v>191640</v>
          </cell>
          <cell r="D188" t="str">
            <v>IENC Trading IRCA Cross Currency Swaps, COIC</v>
          </cell>
        </row>
        <row r="189">
          <cell r="A189">
            <v>12</v>
          </cell>
          <cell r="C189">
            <v>191660</v>
          </cell>
          <cell r="D189" t="str">
            <v>IENC Trading IRCA Cross Currency Swaps, Citicorp Subs</v>
          </cell>
        </row>
        <row r="190">
          <cell r="A190">
            <v>12</v>
          </cell>
          <cell r="C190">
            <v>191670</v>
          </cell>
          <cell r="D190" t="str">
            <v>IENC Trading IRCA Cross Currency Swaps, Citibank Head Office</v>
          </cell>
        </row>
        <row r="191">
          <cell r="A191">
            <v>12</v>
          </cell>
          <cell r="C191">
            <v>191680</v>
          </cell>
          <cell r="D191" t="str">
            <v>IENC Trading IRCA Cross Currency Swaps, Citibank O/S Branches</v>
          </cell>
        </row>
        <row r="192">
          <cell r="A192">
            <v>12</v>
          </cell>
          <cell r="C192">
            <v>192700</v>
          </cell>
          <cell r="D192" t="str">
            <v>Intangible Assets - Mortgage Servicing Rights</v>
          </cell>
        </row>
        <row r="193">
          <cell r="A193">
            <v>12</v>
          </cell>
          <cell r="C193">
            <v>192800</v>
          </cell>
          <cell r="D193" t="str">
            <v>All Other Intangible Assets</v>
          </cell>
        </row>
        <row r="194">
          <cell r="A194">
            <v>12</v>
          </cell>
          <cell r="C194">
            <v>192900</v>
          </cell>
          <cell r="D194" t="str">
            <v>Other Assets</v>
          </cell>
        </row>
        <row r="195">
          <cell r="A195">
            <v>18</v>
          </cell>
          <cell r="C195">
            <v>192920</v>
          </cell>
          <cell r="D195" t="str">
            <v>Other Assets - Citicorp, Citibank Subs</v>
          </cell>
        </row>
        <row r="196">
          <cell r="A196">
            <v>18</v>
          </cell>
          <cell r="C196">
            <v>192940</v>
          </cell>
          <cell r="D196" t="str">
            <v>Other Assets - Citicorp, COIC</v>
          </cell>
        </row>
        <row r="197">
          <cell r="A197">
            <v>18</v>
          </cell>
          <cell r="C197">
            <v>192960</v>
          </cell>
          <cell r="D197" t="str">
            <v>Other Assets - Citicorp, Citicorp Subs</v>
          </cell>
        </row>
        <row r="198">
          <cell r="A198">
            <v>18</v>
          </cell>
          <cell r="C198">
            <v>192970</v>
          </cell>
          <cell r="D198" t="str">
            <v>Other Assets - Citicorp, Citibank Head Office</v>
          </cell>
        </row>
        <row r="199">
          <cell r="A199">
            <v>18</v>
          </cell>
          <cell r="C199">
            <v>192980</v>
          </cell>
          <cell r="D199" t="str">
            <v>Other Assets - Citicorp, Citibank Branches</v>
          </cell>
        </row>
        <row r="200">
          <cell r="A200">
            <v>12</v>
          </cell>
          <cell r="C200">
            <v>193100</v>
          </cell>
          <cell r="D200" t="str">
            <v>Deferred G/L on Futures &amp; Forward Contracts - Other Assets</v>
          </cell>
        </row>
        <row r="201">
          <cell r="A201">
            <v>18</v>
          </cell>
          <cell r="C201">
            <v>193120</v>
          </cell>
          <cell r="D201" t="str">
            <v>Deferred G/L on Futures &amp; Forward Contracts - Other Assets, CB Subs</v>
          </cell>
        </row>
        <row r="202">
          <cell r="A202">
            <v>18</v>
          </cell>
          <cell r="C202">
            <v>193140</v>
          </cell>
          <cell r="D202" t="str">
            <v>Deferred G/L on Futures &amp; Forward Contracts - Other Assets, COIC</v>
          </cell>
        </row>
        <row r="203">
          <cell r="A203">
            <v>18</v>
          </cell>
          <cell r="C203">
            <v>193160</v>
          </cell>
          <cell r="D203" t="str">
            <v>Deferred G/L on Futures &amp; Forward Contracts - Other Assets, CC Subs</v>
          </cell>
        </row>
        <row r="204">
          <cell r="A204">
            <v>18</v>
          </cell>
          <cell r="C204">
            <v>193170</v>
          </cell>
          <cell r="D204" t="str">
            <v>Deferred G/L on Futures &amp; Forward Contracts - Other Assets, CB H.O.</v>
          </cell>
        </row>
        <row r="205">
          <cell r="A205">
            <v>18</v>
          </cell>
          <cell r="C205">
            <v>193180</v>
          </cell>
          <cell r="D205" t="str">
            <v>Deferred G/L on Futures &amp; Forward Contracts - Other Assets, CB O/S Br</v>
          </cell>
        </row>
        <row r="206">
          <cell r="A206">
            <v>12</v>
          </cell>
          <cell r="C206">
            <v>193500</v>
          </cell>
          <cell r="D206" t="str">
            <v>Purchase Application &amp; Internally Developed Software</v>
          </cell>
        </row>
        <row r="207">
          <cell r="A207">
            <v>12</v>
          </cell>
          <cell r="C207">
            <v>193800</v>
          </cell>
          <cell r="D207" t="str">
            <v>Corporate Stock Acquired in Settlement of Troubled Loans</v>
          </cell>
        </row>
        <row r="208">
          <cell r="A208">
            <v>12</v>
          </cell>
          <cell r="C208">
            <v>193900</v>
          </cell>
          <cell r="D208" t="str">
            <v>Other Securities Acquired in Settlement of Troubled Loans</v>
          </cell>
        </row>
        <row r="209">
          <cell r="A209">
            <v>12</v>
          </cell>
          <cell r="C209">
            <v>194000</v>
          </cell>
          <cell r="D209" t="str">
            <v>Accrued Foreign Income Tax - Current Assets</v>
          </cell>
        </row>
        <row r="210">
          <cell r="A210">
            <v>18</v>
          </cell>
          <cell r="C210">
            <v>194060</v>
          </cell>
          <cell r="D210" t="str">
            <v>Investment in Citicaps</v>
          </cell>
        </row>
        <row r="211">
          <cell r="A211">
            <v>12</v>
          </cell>
          <cell r="C211">
            <v>194100</v>
          </cell>
          <cell r="D211" t="str">
            <v>Accrued Foreign Income Tax - Deferred Assets</v>
          </cell>
        </row>
        <row r="212">
          <cell r="A212">
            <v>12</v>
          </cell>
          <cell r="C212">
            <v>194200</v>
          </cell>
          <cell r="D212" t="str">
            <v>Accrued US Federal Income Taxes - Current Assets</v>
          </cell>
        </row>
        <row r="213">
          <cell r="A213">
            <v>12</v>
          </cell>
          <cell r="C213">
            <v>194300</v>
          </cell>
          <cell r="D213" t="str">
            <v>Accrued US Federal Income Taxes - Deferred Assets</v>
          </cell>
        </row>
        <row r="214">
          <cell r="A214">
            <v>12</v>
          </cell>
          <cell r="C214">
            <v>194400</v>
          </cell>
          <cell r="D214" t="str">
            <v>Accrued NYS &amp; NYC Income Taxes - Current Assets</v>
          </cell>
        </row>
        <row r="215">
          <cell r="A215">
            <v>12</v>
          </cell>
          <cell r="C215">
            <v>194500</v>
          </cell>
          <cell r="D215" t="str">
            <v>Accrued NYS &amp; NYC Income Taxes - Deferred Assets</v>
          </cell>
        </row>
        <row r="216">
          <cell r="A216">
            <v>12</v>
          </cell>
          <cell r="C216">
            <v>194600</v>
          </cell>
          <cell r="D216" t="str">
            <v>Accrued Other State &amp; Local Income Taxes - Current Assets</v>
          </cell>
        </row>
        <row r="217">
          <cell r="A217">
            <v>12</v>
          </cell>
          <cell r="C217">
            <v>194700</v>
          </cell>
          <cell r="D217" t="str">
            <v>Accrued Other State &amp; Local Income Taxes - Deferred Assets</v>
          </cell>
        </row>
        <row r="218">
          <cell r="A218">
            <v>12</v>
          </cell>
          <cell r="C218">
            <v>194800</v>
          </cell>
          <cell r="D218" t="str">
            <v>FAS 109 Account for Income Tax Valuation Allowance</v>
          </cell>
        </row>
        <row r="219">
          <cell r="A219">
            <v>6</v>
          </cell>
          <cell r="C219">
            <v>195000</v>
          </cell>
          <cell r="D219" t="str">
            <v>Difference &amp; Fine Deferred Debits</v>
          </cell>
        </row>
        <row r="220">
          <cell r="A220">
            <v>9</v>
          </cell>
          <cell r="C220">
            <v>196100</v>
          </cell>
          <cell r="D220" t="str">
            <v>Reval Gain on IRCAs, Third Party</v>
          </cell>
        </row>
        <row r="221">
          <cell r="A221">
            <v>18</v>
          </cell>
          <cell r="C221">
            <v>196120</v>
          </cell>
          <cell r="D221" t="str">
            <v>Reval Gain on IRCAs, Citibank Subs</v>
          </cell>
        </row>
        <row r="222">
          <cell r="A222">
            <v>18</v>
          </cell>
          <cell r="C222">
            <v>196140</v>
          </cell>
          <cell r="D222" t="str">
            <v>Reval Gain on IRCAs, COIC</v>
          </cell>
        </row>
        <row r="223">
          <cell r="A223">
            <v>18</v>
          </cell>
          <cell r="C223">
            <v>196160</v>
          </cell>
          <cell r="D223" t="str">
            <v>Reval Gain on IRCAs, Citicorp Subs</v>
          </cell>
        </row>
        <row r="224">
          <cell r="A224">
            <v>18</v>
          </cell>
          <cell r="C224">
            <v>196170</v>
          </cell>
          <cell r="D224" t="str">
            <v>Reval Gain on IRCAs, Citibank Head Office</v>
          </cell>
        </row>
        <row r="225">
          <cell r="A225">
            <v>18</v>
          </cell>
          <cell r="C225">
            <v>196180</v>
          </cell>
          <cell r="D225" t="str">
            <v>Reval Gain on IRCAs, Citibank O/S Branches</v>
          </cell>
        </row>
        <row r="226">
          <cell r="A226">
            <v>9</v>
          </cell>
          <cell r="C226">
            <v>196200</v>
          </cell>
          <cell r="D226" t="str">
            <v>Reval Gain on Interest Rate Forward Contracts, Third Party</v>
          </cell>
        </row>
        <row r="227">
          <cell r="A227">
            <v>18</v>
          </cell>
          <cell r="C227">
            <v>196220</v>
          </cell>
          <cell r="D227" t="str">
            <v>Reval Gain on Interest Rate Forward Contracts, Citibank Subs</v>
          </cell>
        </row>
        <row r="228">
          <cell r="A228">
            <v>18</v>
          </cell>
          <cell r="C228">
            <v>196240</v>
          </cell>
          <cell r="D228" t="str">
            <v>Reval Gain on Interest Rate Forward Contracts, COIC</v>
          </cell>
        </row>
        <row r="229">
          <cell r="A229">
            <v>18</v>
          </cell>
          <cell r="C229">
            <v>196260</v>
          </cell>
          <cell r="D229" t="str">
            <v>Reval Gain on Interest Rate Forward Contracts, Citicorp Subs</v>
          </cell>
        </row>
        <row r="230">
          <cell r="A230">
            <v>18</v>
          </cell>
          <cell r="C230">
            <v>196270</v>
          </cell>
          <cell r="D230" t="str">
            <v>Reval Gain on Interest Rate Forward Contracts, Citibank Head Office</v>
          </cell>
        </row>
        <row r="231">
          <cell r="A231">
            <v>18</v>
          </cell>
          <cell r="C231">
            <v>196280</v>
          </cell>
          <cell r="D231" t="str">
            <v>Reval Gain on Interest Rate Forward Contracts, Citibank O/S Branches</v>
          </cell>
        </row>
        <row r="232">
          <cell r="A232">
            <v>9</v>
          </cell>
          <cell r="C232">
            <v>196300</v>
          </cell>
          <cell r="D232" t="str">
            <v xml:space="preserve">Premium Paid &amp; Reval G/L on Purchased Int. Rate Options </v>
          </cell>
        </row>
        <row r="233">
          <cell r="A233">
            <v>18</v>
          </cell>
          <cell r="C233">
            <v>196320</v>
          </cell>
          <cell r="D233" t="str">
            <v>Reval Gain on Interest Rate Options, Citibank Subs</v>
          </cell>
        </row>
        <row r="234">
          <cell r="A234">
            <v>18</v>
          </cell>
          <cell r="C234">
            <v>196340</v>
          </cell>
          <cell r="D234" t="str">
            <v>Reval Gain on Interest Rate Options, COIC</v>
          </cell>
        </row>
        <row r="235">
          <cell r="A235">
            <v>18</v>
          </cell>
          <cell r="C235">
            <v>196360</v>
          </cell>
          <cell r="D235" t="str">
            <v>Reval Gain on Interest Rate Options, Citicorp Subs</v>
          </cell>
        </row>
        <row r="236">
          <cell r="A236">
            <v>18</v>
          </cell>
          <cell r="C236">
            <v>196370</v>
          </cell>
          <cell r="D236" t="str">
            <v>Reval Gain on Interest Rate Options, Citibank Head Office</v>
          </cell>
        </row>
        <row r="237">
          <cell r="A237">
            <v>18</v>
          </cell>
          <cell r="C237">
            <v>196380</v>
          </cell>
          <cell r="D237" t="str">
            <v>Reval Gain on Interest Rate Options, Citibank O/S Branches</v>
          </cell>
        </row>
        <row r="238">
          <cell r="A238">
            <v>9</v>
          </cell>
          <cell r="C238">
            <v>196400</v>
          </cell>
          <cell r="D238" t="str">
            <v>Reval Gain on Cross Currency Swaps, Third Party</v>
          </cell>
        </row>
        <row r="239">
          <cell r="A239">
            <v>18</v>
          </cell>
          <cell r="C239">
            <v>196420</v>
          </cell>
          <cell r="D239" t="str">
            <v>Reval Gain on Cross Currency Swaps, Citibank Subs</v>
          </cell>
        </row>
        <row r="240">
          <cell r="A240">
            <v>18</v>
          </cell>
          <cell r="C240">
            <v>196440</v>
          </cell>
          <cell r="D240" t="str">
            <v>Reval Gain on Cross Currency Swaps, COIC</v>
          </cell>
        </row>
        <row r="241">
          <cell r="A241">
            <v>18</v>
          </cell>
          <cell r="C241">
            <v>196460</v>
          </cell>
          <cell r="D241" t="str">
            <v>Reval Gain on Cross Currency Swaps, Citicorp Subs</v>
          </cell>
        </row>
        <row r="242">
          <cell r="A242">
            <v>18</v>
          </cell>
          <cell r="C242">
            <v>196470</v>
          </cell>
          <cell r="D242" t="str">
            <v>Reval Gain on Cross Currency Swaps, Citibank Head Office</v>
          </cell>
        </row>
        <row r="243">
          <cell r="A243">
            <v>18</v>
          </cell>
          <cell r="C243">
            <v>196480</v>
          </cell>
          <cell r="D243" t="str">
            <v>Reval Gain on Cross Currency Swaps, Citibank O/S Branches</v>
          </cell>
        </row>
        <row r="244">
          <cell r="A244">
            <v>9</v>
          </cell>
          <cell r="C244">
            <v>196500</v>
          </cell>
          <cell r="D244" t="str">
            <v>Reval Gain on FX Contracts, Third Party</v>
          </cell>
        </row>
        <row r="245">
          <cell r="A245">
            <v>18</v>
          </cell>
          <cell r="C245">
            <v>196520</v>
          </cell>
          <cell r="D245" t="str">
            <v>Reval Gain on FX Contracts, Citibank Subs</v>
          </cell>
        </row>
        <row r="246">
          <cell r="A246">
            <v>18</v>
          </cell>
          <cell r="C246">
            <v>196540</v>
          </cell>
          <cell r="D246" t="str">
            <v>Reval Gain on FX Contracts, COIC</v>
          </cell>
        </row>
        <row r="247">
          <cell r="A247">
            <v>18</v>
          </cell>
          <cell r="C247">
            <v>196560</v>
          </cell>
          <cell r="D247" t="str">
            <v>Reval Gain on FX Contracts, Citicorp Subs</v>
          </cell>
        </row>
        <row r="248">
          <cell r="A248">
            <v>18</v>
          </cell>
          <cell r="C248">
            <v>196570</v>
          </cell>
          <cell r="D248" t="str">
            <v>Reval Gain on FX Contracts, Citibank Head Office</v>
          </cell>
        </row>
        <row r="249">
          <cell r="A249">
            <v>18</v>
          </cell>
          <cell r="C249">
            <v>196580</v>
          </cell>
          <cell r="D249" t="str">
            <v>Reval Gain on FX Contracts, Citibank O/S Branches</v>
          </cell>
        </row>
        <row r="250">
          <cell r="A250">
            <v>9</v>
          </cell>
          <cell r="C250">
            <v>196600</v>
          </cell>
          <cell r="D250" t="str">
            <v>Premium Paid &amp; Reval G/L on FX Options</v>
          </cell>
        </row>
        <row r="251">
          <cell r="A251">
            <v>18</v>
          </cell>
          <cell r="C251">
            <v>196620</v>
          </cell>
          <cell r="D251" t="str">
            <v>Premium Paid &amp; Reval G/L on FX Options, Citibank Subs</v>
          </cell>
        </row>
        <row r="252">
          <cell r="A252">
            <v>18</v>
          </cell>
          <cell r="C252">
            <v>196640</v>
          </cell>
          <cell r="D252" t="str">
            <v>Premium Paid &amp; Reval G/L on FX Options, COIC</v>
          </cell>
        </row>
        <row r="253">
          <cell r="A253">
            <v>18</v>
          </cell>
          <cell r="C253">
            <v>196660</v>
          </cell>
          <cell r="D253" t="str">
            <v>Premium Paid &amp; Reval G/L on FX Options, Citicorp Subs</v>
          </cell>
        </row>
        <row r="254">
          <cell r="A254">
            <v>18</v>
          </cell>
          <cell r="C254">
            <v>196670</v>
          </cell>
          <cell r="D254" t="str">
            <v>Premium Paid &amp; Reval G/L on FX Options, Citibank Head Office</v>
          </cell>
        </row>
        <row r="255">
          <cell r="A255">
            <v>18</v>
          </cell>
          <cell r="C255">
            <v>196680</v>
          </cell>
          <cell r="D255" t="str">
            <v>Premium Paid &amp; Reval G/L on FX Options, Citibank O/S Branches</v>
          </cell>
        </row>
        <row r="256">
          <cell r="A256">
            <v>9</v>
          </cell>
          <cell r="C256">
            <v>196700</v>
          </cell>
          <cell r="D256" t="str">
            <v>Premiums Paid on Options Used as a Hedge</v>
          </cell>
        </row>
        <row r="257">
          <cell r="A257">
            <v>18</v>
          </cell>
          <cell r="C257">
            <v>196720</v>
          </cell>
          <cell r="D257" t="str">
            <v>Premiums Paid on Options Used as a Hedge, Citibank Subs</v>
          </cell>
        </row>
        <row r="258">
          <cell r="A258">
            <v>18</v>
          </cell>
          <cell r="C258">
            <v>196740</v>
          </cell>
          <cell r="D258" t="str">
            <v>Premiums Paid on Options Used as a Hedge, COIC</v>
          </cell>
        </row>
        <row r="259">
          <cell r="A259">
            <v>18</v>
          </cell>
          <cell r="C259">
            <v>196760</v>
          </cell>
          <cell r="D259" t="str">
            <v>Premiums Paid on Options Used as a Hedge, Citicorp Subs</v>
          </cell>
        </row>
        <row r="260">
          <cell r="A260">
            <v>18</v>
          </cell>
          <cell r="C260">
            <v>196770</v>
          </cell>
          <cell r="D260" t="str">
            <v>Premiums Paid on Options Used as a Hedge, Citibank Head Office</v>
          </cell>
        </row>
        <row r="261">
          <cell r="A261">
            <v>18</v>
          </cell>
          <cell r="C261">
            <v>196780</v>
          </cell>
          <cell r="D261" t="str">
            <v>Premiums Paid on Options Used as a Hedge, Citibank O/S Branches</v>
          </cell>
        </row>
        <row r="262">
          <cell r="A262">
            <v>9</v>
          </cell>
          <cell r="C262">
            <v>196800</v>
          </cell>
          <cell r="D262" t="str">
            <v>Margin Account Exchange Traded Products</v>
          </cell>
        </row>
        <row r="263">
          <cell r="A263">
            <v>18</v>
          </cell>
          <cell r="C263">
            <v>196820</v>
          </cell>
          <cell r="D263" t="str">
            <v>Margin Account Exchange Traded Products, Citibank Subs</v>
          </cell>
        </row>
        <row r="264">
          <cell r="A264">
            <v>18</v>
          </cell>
          <cell r="C264">
            <v>196840</v>
          </cell>
          <cell r="D264" t="str">
            <v>Margin Account Exchange Traded Products, COIC</v>
          </cell>
        </row>
        <row r="265">
          <cell r="A265">
            <v>18</v>
          </cell>
          <cell r="C265">
            <v>196860</v>
          </cell>
          <cell r="D265" t="str">
            <v>Margin Account Exchange Traded Products, Citicorp Subs</v>
          </cell>
        </row>
        <row r="266">
          <cell r="A266">
            <v>18</v>
          </cell>
          <cell r="C266">
            <v>196870</v>
          </cell>
          <cell r="D266" t="str">
            <v>Margin Account Exchange Traded Products, Citibank Head Office</v>
          </cell>
        </row>
        <row r="267">
          <cell r="A267">
            <v>18</v>
          </cell>
          <cell r="C267">
            <v>196880</v>
          </cell>
          <cell r="D267" t="str">
            <v>Margin Account Exchange Traded Products, Citibank O/S Branches</v>
          </cell>
        </row>
        <row r="268">
          <cell r="A268">
            <v>9</v>
          </cell>
          <cell r="C268">
            <v>196900</v>
          </cell>
          <cell r="D268" t="str">
            <v>Reval Gain on Commodity Derivatives</v>
          </cell>
        </row>
        <row r="269">
          <cell r="A269">
            <v>18</v>
          </cell>
          <cell r="C269">
            <v>196920</v>
          </cell>
          <cell r="D269" t="str">
            <v>Reval Gain on Commodities, Citibank Subs</v>
          </cell>
        </row>
        <row r="270">
          <cell r="A270">
            <v>18</v>
          </cell>
          <cell r="C270">
            <v>196940</v>
          </cell>
          <cell r="D270" t="str">
            <v>Reval Gain on Commodities, COIC</v>
          </cell>
        </row>
        <row r="271">
          <cell r="A271">
            <v>18</v>
          </cell>
          <cell r="C271">
            <v>196960</v>
          </cell>
          <cell r="D271" t="str">
            <v>Reval Gain on Commodities, Citicorp Subs</v>
          </cell>
        </row>
        <row r="272">
          <cell r="A272">
            <v>18</v>
          </cell>
          <cell r="C272">
            <v>196970</v>
          </cell>
          <cell r="D272" t="str">
            <v>Reval Gain on Commodities, Citibank Head Office</v>
          </cell>
        </row>
        <row r="273">
          <cell r="A273">
            <v>18</v>
          </cell>
          <cell r="C273">
            <v>196980</v>
          </cell>
          <cell r="D273" t="str">
            <v>Reval Gain on Commodities, Citibank O/S Branches</v>
          </cell>
        </row>
        <row r="274">
          <cell r="A274">
            <v>9</v>
          </cell>
          <cell r="C274">
            <v>197000</v>
          </cell>
          <cell r="D274" t="str">
            <v>Reval Gain on Equity Derivatives</v>
          </cell>
        </row>
        <row r="275">
          <cell r="A275">
            <v>18</v>
          </cell>
          <cell r="C275">
            <v>197020</v>
          </cell>
          <cell r="D275" t="str">
            <v>Reval Gain on Equity Derivatives, Citibank Subs</v>
          </cell>
        </row>
        <row r="276">
          <cell r="A276">
            <v>18</v>
          </cell>
          <cell r="C276">
            <v>197040</v>
          </cell>
          <cell r="D276" t="str">
            <v>Reval Gain on Equity Derivatives, COIC</v>
          </cell>
        </row>
        <row r="277">
          <cell r="A277">
            <v>18</v>
          </cell>
          <cell r="C277">
            <v>197060</v>
          </cell>
          <cell r="D277" t="str">
            <v>Reval Gain on Equity Derivatives, Citicorp Subs</v>
          </cell>
        </row>
        <row r="278">
          <cell r="A278">
            <v>18</v>
          </cell>
          <cell r="C278">
            <v>197070</v>
          </cell>
          <cell r="D278" t="str">
            <v>Reval Gain on Equity Derivatives, Citibank Head Office</v>
          </cell>
        </row>
        <row r="279">
          <cell r="A279">
            <v>18</v>
          </cell>
          <cell r="C279">
            <v>197080</v>
          </cell>
          <cell r="D279" t="str">
            <v>Reval Gain on Equity Derivatives, Citibank O/S Branches</v>
          </cell>
        </row>
        <row r="280">
          <cell r="A280">
            <v>9</v>
          </cell>
          <cell r="C280">
            <v>197100</v>
          </cell>
          <cell r="D280" t="str">
            <v>Reval Gain on Precious Metal Derivatives</v>
          </cell>
        </row>
        <row r="281">
          <cell r="A281">
            <v>18</v>
          </cell>
          <cell r="C281">
            <v>197120</v>
          </cell>
          <cell r="D281" t="str">
            <v>Reval Gain on Precious Metal Derivatives, Citibank Subs</v>
          </cell>
        </row>
        <row r="282">
          <cell r="A282">
            <v>18</v>
          </cell>
          <cell r="C282">
            <v>197140</v>
          </cell>
          <cell r="D282" t="str">
            <v>Reval Gain on Precious Metal Derivatives, COIC</v>
          </cell>
        </row>
        <row r="283">
          <cell r="A283">
            <v>18</v>
          </cell>
          <cell r="C283">
            <v>197160</v>
          </cell>
          <cell r="D283" t="str">
            <v>Reval Gain on Precious Metal Derivatives, Citicorp Subs</v>
          </cell>
        </row>
        <row r="284">
          <cell r="A284">
            <v>18</v>
          </cell>
          <cell r="C284">
            <v>197170</v>
          </cell>
          <cell r="D284" t="str">
            <v>Reval Gain on Precious Metal Derivatives, Citibank Head Office</v>
          </cell>
        </row>
        <row r="285">
          <cell r="A285">
            <v>18</v>
          </cell>
          <cell r="C285">
            <v>197180</v>
          </cell>
          <cell r="D285" t="str">
            <v>Reval Gain on Precious Metal Derivatives, Citibank O/S Branches</v>
          </cell>
        </row>
        <row r="286">
          <cell r="A286">
            <v>9</v>
          </cell>
          <cell r="C286">
            <v>197200</v>
          </cell>
          <cell r="D286" t="str">
            <v>Prem. Pd for Reval G/L on Comm., Eq. Der., &amp; Prec. Metals</v>
          </cell>
        </row>
        <row r="287">
          <cell r="A287">
            <v>18</v>
          </cell>
          <cell r="C287">
            <v>197220</v>
          </cell>
          <cell r="D287" t="str">
            <v>Premium Paid for Reval G/L on Comm., Eq. Der., &amp; Prec. Metals, CB Subs</v>
          </cell>
        </row>
        <row r="288">
          <cell r="A288">
            <v>18</v>
          </cell>
          <cell r="C288">
            <v>197240</v>
          </cell>
          <cell r="D288" t="str">
            <v>Premium Paid for Reval G/L on Comm., Eq. Der., &amp; Prec. Metals, COIC</v>
          </cell>
        </row>
        <row r="289">
          <cell r="A289">
            <v>18</v>
          </cell>
          <cell r="C289">
            <v>197260</v>
          </cell>
          <cell r="D289" t="str">
            <v>Premium Paid for Reval G/L on Comm., Eq. Der., &amp; Prec. Metals, CC Subs</v>
          </cell>
        </row>
        <row r="290">
          <cell r="A290">
            <v>18</v>
          </cell>
          <cell r="C290">
            <v>197270</v>
          </cell>
          <cell r="D290" t="str">
            <v>Premium Paid for Reval G/L on Comm., Eq. Der., &amp; Prec. Metals, CB H.O.</v>
          </cell>
        </row>
        <row r="291">
          <cell r="A291">
            <v>18</v>
          </cell>
          <cell r="C291">
            <v>197280</v>
          </cell>
          <cell r="D291" t="str">
            <v>Premium Paid for Reval G/L on Comm., Eq. Der., &amp; Prec. Metals, CB O/S Br.</v>
          </cell>
        </row>
        <row r="292">
          <cell r="A292">
            <v>18</v>
          </cell>
          <cell r="C292">
            <v>201020</v>
          </cell>
          <cell r="D292" t="str">
            <v>Interest Bearing Deposits Due from Citibank Subs</v>
          </cell>
        </row>
        <row r="293">
          <cell r="A293">
            <v>18</v>
          </cell>
          <cell r="C293">
            <v>201040</v>
          </cell>
          <cell r="D293" t="str">
            <v>Interest Bearing Deposits Due from COIC</v>
          </cell>
        </row>
        <row r="294">
          <cell r="A294">
            <v>18</v>
          </cell>
          <cell r="C294">
            <v>201070</v>
          </cell>
          <cell r="D294" t="str">
            <v>Interest Bearing Deposits Due from Citibank Head Office</v>
          </cell>
        </row>
        <row r="295">
          <cell r="A295">
            <v>18</v>
          </cell>
          <cell r="C295">
            <v>201080</v>
          </cell>
          <cell r="D295" t="str">
            <v>Interest Bearing Deposits Due from Citibank O/S Branches</v>
          </cell>
        </row>
        <row r="296">
          <cell r="A296">
            <v>18</v>
          </cell>
          <cell r="C296">
            <v>201120</v>
          </cell>
          <cell r="D296" t="str">
            <v>Non-Interest Bearing Deposits Due from Citibank Subs</v>
          </cell>
        </row>
        <row r="297">
          <cell r="A297">
            <v>18</v>
          </cell>
          <cell r="C297">
            <v>201140</v>
          </cell>
          <cell r="D297" t="str">
            <v>Non-Interest Bearing Deposits Due from COIC</v>
          </cell>
        </row>
        <row r="298">
          <cell r="A298">
            <v>18</v>
          </cell>
          <cell r="C298">
            <v>201170</v>
          </cell>
          <cell r="D298" t="str">
            <v>Non-Interest Bearing Deposits Due from Citibank Head Office</v>
          </cell>
        </row>
        <row r="299">
          <cell r="A299">
            <v>18</v>
          </cell>
          <cell r="C299">
            <v>201180</v>
          </cell>
          <cell r="D299" t="str">
            <v>Non-Interest Bearing Deposits Due from Citibank O/S Branches</v>
          </cell>
        </row>
        <row r="300">
          <cell r="A300">
            <v>18</v>
          </cell>
          <cell r="C300">
            <v>201220</v>
          </cell>
          <cell r="D300" t="str">
            <v>Non-Interest Bearing Balances With Citibank Subs</v>
          </cell>
        </row>
        <row r="301">
          <cell r="A301">
            <v>18</v>
          </cell>
          <cell r="C301">
            <v>201240</v>
          </cell>
          <cell r="D301" t="str">
            <v>Non-Interest Bearing Balances With COIC</v>
          </cell>
        </row>
        <row r="302">
          <cell r="A302">
            <v>18</v>
          </cell>
          <cell r="C302">
            <v>201270</v>
          </cell>
          <cell r="D302" t="str">
            <v>Non-Interest Bearing Balances With Citibank Head Office</v>
          </cell>
        </row>
        <row r="303">
          <cell r="A303">
            <v>18</v>
          </cell>
          <cell r="C303">
            <v>201280</v>
          </cell>
          <cell r="D303" t="str">
            <v>Non-Interest Bearing Balances With Citibank O/S Branches</v>
          </cell>
        </row>
        <row r="304">
          <cell r="A304">
            <v>18</v>
          </cell>
          <cell r="C304">
            <v>201320</v>
          </cell>
          <cell r="D304" t="str">
            <v>Interest Bearing Loans to Citibank Subs</v>
          </cell>
        </row>
        <row r="305">
          <cell r="A305">
            <v>18</v>
          </cell>
          <cell r="C305">
            <v>201340</v>
          </cell>
          <cell r="D305" t="str">
            <v>Interest Bearing Loans to COIC</v>
          </cell>
        </row>
        <row r="306">
          <cell r="A306">
            <v>18</v>
          </cell>
          <cell r="C306">
            <v>201370</v>
          </cell>
          <cell r="D306" t="str">
            <v>Interest Bearing Loans to Citibank Head Office</v>
          </cell>
        </row>
        <row r="307">
          <cell r="A307">
            <v>18</v>
          </cell>
          <cell r="C307">
            <v>201380</v>
          </cell>
          <cell r="D307" t="str">
            <v>Interest Bearing Loans to Citibank O/S Branches</v>
          </cell>
        </row>
        <row r="308">
          <cell r="A308">
            <v>3</v>
          </cell>
          <cell r="C308">
            <v>300300</v>
          </cell>
          <cell r="D308" t="str">
            <v>Non-Interest Bearing Demand Deposits</v>
          </cell>
        </row>
        <row r="309">
          <cell r="A309">
            <v>15</v>
          </cell>
          <cell r="C309">
            <v>300320</v>
          </cell>
          <cell r="D309" t="str">
            <v>Non-Interest Bearing Demand Deposits Due to Citicorp, Citibank Subs</v>
          </cell>
        </row>
        <row r="310">
          <cell r="A310">
            <v>15</v>
          </cell>
          <cell r="C310">
            <v>300340</v>
          </cell>
          <cell r="D310" t="str">
            <v>Non-Interest Bearing Demand Deposits Due to Citicorp, COIC</v>
          </cell>
        </row>
        <row r="311">
          <cell r="A311">
            <v>15</v>
          </cell>
          <cell r="C311">
            <v>300360</v>
          </cell>
          <cell r="D311" t="str">
            <v>Non-Interest Bearing Demand Deposits Due to Citicorp, Citicorp Subs</v>
          </cell>
        </row>
        <row r="312">
          <cell r="A312">
            <v>15</v>
          </cell>
          <cell r="C312">
            <v>300370</v>
          </cell>
          <cell r="D312" t="str">
            <v>Non-Interest Bearing Demand Deposits Due to Citicorp, CB Head Office</v>
          </cell>
        </row>
        <row r="313">
          <cell r="A313">
            <v>15</v>
          </cell>
          <cell r="C313">
            <v>300380</v>
          </cell>
          <cell r="D313" t="str">
            <v>Non-Interest Bearing Demand Deposits Due to Citicorp, Citibank Branches</v>
          </cell>
        </row>
        <row r="314">
          <cell r="A314">
            <v>3</v>
          </cell>
          <cell r="C314">
            <v>300500</v>
          </cell>
          <cell r="D314" t="str">
            <v>Interest Bearing Time Deposits &amp; Placements</v>
          </cell>
        </row>
        <row r="315">
          <cell r="A315">
            <v>15</v>
          </cell>
          <cell r="C315">
            <v>300520</v>
          </cell>
          <cell r="D315" t="str">
            <v>Interest Bearing Time Deposits Due to Citicorp, Citibank Subs</v>
          </cell>
        </row>
        <row r="316">
          <cell r="A316">
            <v>15</v>
          </cell>
          <cell r="C316">
            <v>300540</v>
          </cell>
          <cell r="D316" t="str">
            <v>Interest Bearing Time Deposits Due to Citicorp, COIC</v>
          </cell>
        </row>
        <row r="317">
          <cell r="A317">
            <v>15</v>
          </cell>
          <cell r="C317">
            <v>300560</v>
          </cell>
          <cell r="D317" t="str">
            <v>Interest Bearing Time Deposits Due to Citicorp, Citicorp Subs</v>
          </cell>
        </row>
        <row r="318">
          <cell r="A318">
            <v>15</v>
          </cell>
          <cell r="C318">
            <v>300570</v>
          </cell>
          <cell r="D318" t="str">
            <v>Interest Bearing Time Deposits Due to Citicorp, Citibank Head Office</v>
          </cell>
        </row>
        <row r="319">
          <cell r="A319">
            <v>15</v>
          </cell>
          <cell r="C319">
            <v>300580</v>
          </cell>
          <cell r="D319" t="str">
            <v>Interest Bearing Time Deposits Due to Citicorp, Citibank Branches</v>
          </cell>
        </row>
        <row r="320">
          <cell r="A320">
            <v>3</v>
          </cell>
          <cell r="C320">
            <v>300600</v>
          </cell>
          <cell r="D320" t="str">
            <v>Non-Interest Bearing Time Deposits &amp; Placements</v>
          </cell>
        </row>
        <row r="321">
          <cell r="A321">
            <v>15</v>
          </cell>
          <cell r="C321">
            <v>300620</v>
          </cell>
          <cell r="D321" t="str">
            <v>Non-Interest Bearing Time Deposits Due to Citicorp, Citibank Subs</v>
          </cell>
        </row>
        <row r="322">
          <cell r="A322">
            <v>15</v>
          </cell>
          <cell r="C322">
            <v>300640</v>
          </cell>
          <cell r="D322" t="str">
            <v>Non-Interest Bearing Time Deposits Due to Citicorp, COIC</v>
          </cell>
        </row>
        <row r="323">
          <cell r="A323">
            <v>15</v>
          </cell>
          <cell r="C323">
            <v>300660</v>
          </cell>
          <cell r="D323" t="str">
            <v>Non-Interest Bearing Time Deposits Due to Citicorp, Citicorp Subs</v>
          </cell>
        </row>
        <row r="324">
          <cell r="A324">
            <v>15</v>
          </cell>
          <cell r="C324">
            <v>300670</v>
          </cell>
          <cell r="D324" t="str">
            <v>Non-Interest Bearing Time Deposits Due to Citicorp, Citibank Head Office</v>
          </cell>
        </row>
        <row r="325">
          <cell r="A325">
            <v>15</v>
          </cell>
          <cell r="C325">
            <v>300680</v>
          </cell>
          <cell r="D325" t="str">
            <v>Non-Interest Bearing Time Deposits Due to Citicorp, Citibank Branches</v>
          </cell>
        </row>
        <row r="326">
          <cell r="A326">
            <v>3</v>
          </cell>
          <cell r="C326">
            <v>300800</v>
          </cell>
          <cell r="D326" t="str">
            <v>Non-Interest Bearing Savings Deposits</v>
          </cell>
        </row>
        <row r="327">
          <cell r="A327">
            <v>3</v>
          </cell>
          <cell r="C327">
            <v>300900</v>
          </cell>
          <cell r="D327" t="str">
            <v>Interest Bearing Savings Deposits</v>
          </cell>
        </row>
        <row r="328">
          <cell r="A328">
            <v>3</v>
          </cell>
          <cell r="C328">
            <v>302100</v>
          </cell>
          <cell r="D328" t="str">
            <v>Interest Bearing Deposits Due to Banks in O/S Offices</v>
          </cell>
        </row>
        <row r="329">
          <cell r="A329">
            <v>15</v>
          </cell>
          <cell r="C329">
            <v>302120</v>
          </cell>
          <cell r="D329" t="str">
            <v>O/S Interest Bearing Deposits Due to Banks, Citibank Subs</v>
          </cell>
        </row>
        <row r="330">
          <cell r="A330">
            <v>15</v>
          </cell>
          <cell r="C330">
            <v>302140</v>
          </cell>
          <cell r="D330" t="str">
            <v>O/S Interest Bearing Deposits Due to Banks, COIC</v>
          </cell>
        </row>
        <row r="331">
          <cell r="A331">
            <v>15</v>
          </cell>
          <cell r="C331">
            <v>302160</v>
          </cell>
          <cell r="D331" t="str">
            <v>O/S Interest Bearing Deposits Due to Banks, Citicorp Subs</v>
          </cell>
        </row>
        <row r="332">
          <cell r="A332">
            <v>15</v>
          </cell>
          <cell r="C332">
            <v>302170</v>
          </cell>
          <cell r="D332" t="str">
            <v>O/S Interest Bearing Deposits Due to Banks, Citibank Head Office</v>
          </cell>
        </row>
        <row r="333">
          <cell r="A333">
            <v>15</v>
          </cell>
          <cell r="C333">
            <v>302180</v>
          </cell>
          <cell r="D333" t="str">
            <v>O/S Interest Bearing Deposits Due to Banks, Citibank Branches</v>
          </cell>
        </row>
        <row r="334">
          <cell r="A334">
            <v>3</v>
          </cell>
          <cell r="C334">
            <v>302200</v>
          </cell>
          <cell r="D334" t="str">
            <v>Interest Bearing Deposits Due to Non-Banks in O/S Offices</v>
          </cell>
        </row>
        <row r="335">
          <cell r="A335">
            <v>15</v>
          </cell>
          <cell r="C335">
            <v>302220</v>
          </cell>
          <cell r="D335" t="str">
            <v>O/S Interest Bearing Deposits Due to Non-Banks, Citibank Subs</v>
          </cell>
        </row>
        <row r="336">
          <cell r="A336">
            <v>15</v>
          </cell>
          <cell r="C336">
            <v>302240</v>
          </cell>
          <cell r="D336" t="str">
            <v>O/S Interest Bearing Deposits Due to Non-Banks, COIC</v>
          </cell>
        </row>
        <row r="337">
          <cell r="A337">
            <v>15</v>
          </cell>
          <cell r="C337">
            <v>302260</v>
          </cell>
          <cell r="D337" t="str">
            <v>O/S Interest Bearing Deposits Due to Non-Banks, Citicorp Subs</v>
          </cell>
        </row>
        <row r="338">
          <cell r="A338">
            <v>15</v>
          </cell>
          <cell r="C338">
            <v>302270</v>
          </cell>
          <cell r="D338" t="str">
            <v>O/S Interest Bearing Deposits Due to Non-Banks, Citibank Head Office</v>
          </cell>
        </row>
        <row r="339">
          <cell r="A339">
            <v>15</v>
          </cell>
          <cell r="C339">
            <v>302280</v>
          </cell>
          <cell r="D339" t="str">
            <v>O/S Interest Bearing Deposits Due to Non-Banks, Citibank Branches</v>
          </cell>
        </row>
        <row r="340">
          <cell r="A340">
            <v>3</v>
          </cell>
          <cell r="C340">
            <v>302300</v>
          </cell>
          <cell r="D340" t="str">
            <v>Non-Interest Bearing Deposits Due to Banks in O/S Offices</v>
          </cell>
        </row>
        <row r="341">
          <cell r="A341">
            <v>15</v>
          </cell>
          <cell r="C341">
            <v>302320</v>
          </cell>
          <cell r="D341" t="str">
            <v>O/S Non-Interest Bearing Deposits Due to Banks, Citibank Subs</v>
          </cell>
        </row>
        <row r="342">
          <cell r="A342">
            <v>15</v>
          </cell>
          <cell r="C342">
            <v>302340</v>
          </cell>
          <cell r="D342" t="str">
            <v>O/S Non-Interest Bearing Deposits Due to Banks, COIC</v>
          </cell>
        </row>
        <row r="343">
          <cell r="A343">
            <v>15</v>
          </cell>
          <cell r="C343">
            <v>302360</v>
          </cell>
          <cell r="D343" t="str">
            <v>O/S Non-Interest Bearing Deposits Due to Banks, Citicorp Subs</v>
          </cell>
        </row>
        <row r="344">
          <cell r="A344">
            <v>15</v>
          </cell>
          <cell r="C344">
            <v>302370</v>
          </cell>
          <cell r="D344" t="str">
            <v>O/S Non-Interest Bearing Deposits Due to Banks, Citibank Head Office</v>
          </cell>
        </row>
        <row r="345">
          <cell r="A345">
            <v>15</v>
          </cell>
          <cell r="C345">
            <v>302380</v>
          </cell>
          <cell r="D345" t="str">
            <v>O/S Non-Interest Bearing Deposits Due to Banks, Citibank Branches</v>
          </cell>
        </row>
        <row r="346">
          <cell r="A346">
            <v>3</v>
          </cell>
          <cell r="C346">
            <v>302400</v>
          </cell>
          <cell r="D346" t="str">
            <v>Non-Interest Bearing Deposits Due to Non-Banks in O/S Offices</v>
          </cell>
        </row>
        <row r="347">
          <cell r="A347">
            <v>15</v>
          </cell>
          <cell r="C347">
            <v>302420</v>
          </cell>
          <cell r="D347" t="str">
            <v>O/S Non-Interest Bearing Deposits Due to Non-Banks, Citibank Subs</v>
          </cell>
        </row>
        <row r="348">
          <cell r="A348">
            <v>15</v>
          </cell>
          <cell r="C348">
            <v>302440</v>
          </cell>
          <cell r="D348" t="str">
            <v>O/S Non-Interest Bearing Deposits Due to Non-Banks, COIC</v>
          </cell>
        </row>
        <row r="349">
          <cell r="A349">
            <v>15</v>
          </cell>
          <cell r="C349">
            <v>302460</v>
          </cell>
          <cell r="D349" t="str">
            <v>O/S Non-Interest Bearing Deposits Due to Non-Banks, Citicorp Subs</v>
          </cell>
        </row>
        <row r="350">
          <cell r="A350">
            <v>15</v>
          </cell>
          <cell r="C350">
            <v>302470</v>
          </cell>
          <cell r="D350" t="str">
            <v>O/S Non-Interest Bearing Deposits Due to Non-Banks, CB Head Office</v>
          </cell>
        </row>
        <row r="351">
          <cell r="A351">
            <v>15</v>
          </cell>
          <cell r="C351">
            <v>302480</v>
          </cell>
          <cell r="D351" t="str">
            <v>O/S Non-Interest Bearing Deposits Due to Non-Banks, Citibank Branches</v>
          </cell>
        </row>
        <row r="352">
          <cell r="A352">
            <v>3</v>
          </cell>
          <cell r="C352">
            <v>302500</v>
          </cell>
          <cell r="D352" t="str">
            <v>Deferred G/L on Futures &amp; Forward Contracts - Interest Bearing Deposits</v>
          </cell>
        </row>
        <row r="353">
          <cell r="A353">
            <v>15</v>
          </cell>
          <cell r="C353">
            <v>302520</v>
          </cell>
          <cell r="D353" t="str">
            <v>Def. G/L on Futures and Forward Contracts-Int. Bearing Dep. to CB Subs</v>
          </cell>
        </row>
        <row r="354">
          <cell r="A354">
            <v>15</v>
          </cell>
          <cell r="C354">
            <v>302540</v>
          </cell>
          <cell r="D354" t="str">
            <v>Def. G/L on Futures and Forward Contracts-Int. Bearing Dep. to COIC</v>
          </cell>
        </row>
        <row r="355">
          <cell r="A355">
            <v>15</v>
          </cell>
          <cell r="C355">
            <v>302560</v>
          </cell>
          <cell r="D355" t="str">
            <v>Def. G/L on Futures and Forward Contracts-Int. Bearing Dep. to CC Subs</v>
          </cell>
        </row>
        <row r="356">
          <cell r="A356">
            <v>15</v>
          </cell>
          <cell r="C356">
            <v>302570</v>
          </cell>
          <cell r="D356" t="str">
            <v>Def. G/L on Futures and Forward Contracts-Int. Bearing Dep. to CB H.O.</v>
          </cell>
        </row>
        <row r="357">
          <cell r="A357">
            <v>15</v>
          </cell>
          <cell r="C357">
            <v>302580</v>
          </cell>
          <cell r="D357" t="str">
            <v>Def. G/L on Futures and Forward Contracts-Int. Bear. Dep. to CB O/S Br</v>
          </cell>
        </row>
        <row r="358">
          <cell r="A358">
            <v>4</v>
          </cell>
          <cell r="C358">
            <v>320000</v>
          </cell>
          <cell r="D358" t="str">
            <v>Securities Sold Under Agreement to Repurchase</v>
          </cell>
        </row>
        <row r="359">
          <cell r="A359">
            <v>15</v>
          </cell>
          <cell r="C359">
            <v>320020</v>
          </cell>
          <cell r="D359" t="str">
            <v>Securities Sold Under Repurchase Agreement, Citibank Subs</v>
          </cell>
        </row>
        <row r="360">
          <cell r="A360">
            <v>15</v>
          </cell>
          <cell r="C360">
            <v>320040</v>
          </cell>
          <cell r="D360" t="str">
            <v>Securities Sold Under Repurchase Agreement, COIC</v>
          </cell>
        </row>
        <row r="361">
          <cell r="A361">
            <v>15</v>
          </cell>
          <cell r="C361">
            <v>320060</v>
          </cell>
          <cell r="D361" t="str">
            <v>Securities Sold Under Repurchase Agreement, Citicorp Subs</v>
          </cell>
        </row>
        <row r="362">
          <cell r="A362">
            <v>15</v>
          </cell>
          <cell r="C362">
            <v>320070</v>
          </cell>
          <cell r="D362" t="str">
            <v>Securities Sold Under Repurchase Agreement, Citibank Head Office</v>
          </cell>
        </row>
        <row r="363">
          <cell r="A363">
            <v>15</v>
          </cell>
          <cell r="C363">
            <v>320080</v>
          </cell>
          <cell r="D363" t="str">
            <v>Securities Sold Under Repurchase Agreement, CB Branches</v>
          </cell>
        </row>
        <row r="364">
          <cell r="A364">
            <v>4</v>
          </cell>
          <cell r="C364">
            <v>320100</v>
          </cell>
          <cell r="D364" t="str">
            <v>Fed Funds Purchased</v>
          </cell>
        </row>
        <row r="365">
          <cell r="A365">
            <v>15</v>
          </cell>
          <cell r="C365">
            <v>320120</v>
          </cell>
          <cell r="D365" t="str">
            <v>Fed Funds Purchased, Citibank Subs</v>
          </cell>
        </row>
        <row r="366">
          <cell r="A366">
            <v>15</v>
          </cell>
          <cell r="C366">
            <v>320140</v>
          </cell>
          <cell r="D366" t="str">
            <v>Fed Funds Purchased, COIC</v>
          </cell>
        </row>
        <row r="367">
          <cell r="A367">
            <v>15</v>
          </cell>
          <cell r="C367">
            <v>320160</v>
          </cell>
          <cell r="D367" t="str">
            <v>Fed Funds Purchased, Citicorp Subs</v>
          </cell>
        </row>
        <row r="368">
          <cell r="A368">
            <v>15</v>
          </cell>
          <cell r="C368">
            <v>320170</v>
          </cell>
          <cell r="D368" t="str">
            <v>Fed Funds Purchased, Citibank Head Office</v>
          </cell>
        </row>
        <row r="369">
          <cell r="A369">
            <v>15</v>
          </cell>
          <cell r="C369">
            <v>320180</v>
          </cell>
          <cell r="D369" t="str">
            <v>Fed Funds Purchased, Citibank Branches</v>
          </cell>
        </row>
        <row r="370">
          <cell r="A370">
            <v>4</v>
          </cell>
          <cell r="C370">
            <v>340400</v>
          </cell>
          <cell r="D370" t="str">
            <v>Citicorp Commercial Paper</v>
          </cell>
        </row>
        <row r="371">
          <cell r="A371">
            <v>4</v>
          </cell>
          <cell r="C371">
            <v>340600</v>
          </cell>
          <cell r="D371" t="str">
            <v>Other Funds Borrowed (Original Maturity 1 Year or Less)</v>
          </cell>
        </row>
        <row r="372">
          <cell r="A372">
            <v>15</v>
          </cell>
          <cell r="C372">
            <v>340620</v>
          </cell>
          <cell r="D372" t="str">
            <v>Other Funds Borrowed (Original Maturity 1 Year or Less), Citibank Subs</v>
          </cell>
        </row>
        <row r="373">
          <cell r="A373">
            <v>15</v>
          </cell>
          <cell r="C373">
            <v>340640</v>
          </cell>
          <cell r="D373" t="str">
            <v>Other Funds Borrowed (Original Maturity 1 Year or Less), COIC</v>
          </cell>
        </row>
        <row r="374">
          <cell r="A374">
            <v>15</v>
          </cell>
          <cell r="C374">
            <v>340660</v>
          </cell>
          <cell r="D374" t="str">
            <v>Other Funds Borrowed (Original Maturity 1 Year or Less), Citicorp Subs</v>
          </cell>
        </row>
        <row r="375">
          <cell r="A375">
            <v>15</v>
          </cell>
          <cell r="C375">
            <v>340670</v>
          </cell>
          <cell r="D375" t="str">
            <v>Other Funds Borrowed (Original Maturity 1 Year or Less), CB Head Office</v>
          </cell>
        </row>
        <row r="376">
          <cell r="A376">
            <v>15</v>
          </cell>
          <cell r="C376">
            <v>340680</v>
          </cell>
          <cell r="D376" t="str">
            <v>Other Funds Borrowed (Original Maturity 1 Year or Less), Citibank Branches</v>
          </cell>
        </row>
        <row r="377">
          <cell r="A377">
            <v>15</v>
          </cell>
          <cell r="C377">
            <v>340760</v>
          </cell>
          <cell r="D377" t="str">
            <v>Other Funds Borrowed (Original Maturity Over 1 Year), Citicorp</v>
          </cell>
        </row>
        <row r="378">
          <cell r="A378">
            <v>5</v>
          </cell>
          <cell r="C378">
            <v>341300</v>
          </cell>
          <cell r="D378" t="str">
            <v>Capital Lease Obligation</v>
          </cell>
        </row>
        <row r="379">
          <cell r="A379">
            <v>5</v>
          </cell>
          <cell r="C379">
            <v>341600</v>
          </cell>
          <cell r="D379" t="str">
            <v>Mortgage Indebtedness</v>
          </cell>
        </row>
        <row r="380">
          <cell r="A380">
            <v>5</v>
          </cell>
          <cell r="C380">
            <v>341700</v>
          </cell>
          <cell r="D380" t="str">
            <v>Mortgage Indebtedness on OREO</v>
          </cell>
        </row>
        <row r="381">
          <cell r="A381">
            <v>5</v>
          </cell>
          <cell r="C381">
            <v>350500</v>
          </cell>
          <cell r="D381" t="str">
            <v>Convertible Notes</v>
          </cell>
        </row>
        <row r="382">
          <cell r="A382">
            <v>5</v>
          </cell>
          <cell r="C382">
            <v>351400</v>
          </cell>
          <cell r="D382" t="str">
            <v>PIP Subordinated Capital Notes</v>
          </cell>
        </row>
        <row r="383">
          <cell r="A383">
            <v>15</v>
          </cell>
          <cell r="C383">
            <v>351460</v>
          </cell>
          <cell r="D383" t="str">
            <v>Subordinated Capital Notes Issued to Citicorp</v>
          </cell>
        </row>
        <row r="384">
          <cell r="A384">
            <v>5</v>
          </cell>
          <cell r="C384">
            <v>351500</v>
          </cell>
          <cell r="D384" t="str">
            <v>Perpetual Debt Instruments</v>
          </cell>
        </row>
        <row r="385">
          <cell r="A385">
            <v>5</v>
          </cell>
          <cell r="C385">
            <v>353100</v>
          </cell>
          <cell r="D385" t="str">
            <v>Floating Rate Notes Long-Term</v>
          </cell>
        </row>
        <row r="386">
          <cell r="A386">
            <v>15</v>
          </cell>
          <cell r="C386">
            <v>353120</v>
          </cell>
          <cell r="D386" t="str">
            <v>Floating Rate Notes - Long-Term, Citibank Subs</v>
          </cell>
        </row>
        <row r="387">
          <cell r="A387">
            <v>15</v>
          </cell>
          <cell r="C387">
            <v>353140</v>
          </cell>
          <cell r="D387" t="str">
            <v>Floating Rate Notes - Long-Term, COIC</v>
          </cell>
        </row>
        <row r="388">
          <cell r="A388">
            <v>15</v>
          </cell>
          <cell r="C388">
            <v>353160</v>
          </cell>
          <cell r="D388" t="str">
            <v>Floating Rate Notes - Long-Term, Citicorp Subs</v>
          </cell>
        </row>
        <row r="389">
          <cell r="A389">
            <v>15</v>
          </cell>
          <cell r="C389">
            <v>353170</v>
          </cell>
          <cell r="D389" t="str">
            <v>Floating Rate Notes - Long-Term, Citibank Head Office</v>
          </cell>
        </row>
        <row r="390">
          <cell r="A390">
            <v>15</v>
          </cell>
          <cell r="C390">
            <v>353180</v>
          </cell>
          <cell r="D390" t="str">
            <v>Floating Rate Notes - Long-Term, Citibank Branches</v>
          </cell>
        </row>
        <row r="391">
          <cell r="A391">
            <v>5</v>
          </cell>
          <cell r="C391">
            <v>353200</v>
          </cell>
          <cell r="D391" t="str">
            <v>Fixed Rate Notes Long-Term</v>
          </cell>
        </row>
        <row r="392">
          <cell r="A392">
            <v>15</v>
          </cell>
          <cell r="C392">
            <v>353220</v>
          </cell>
          <cell r="D392" t="str">
            <v>Fixed Rate Notes - Long-Term, Citibank Subs</v>
          </cell>
        </row>
        <row r="393">
          <cell r="A393">
            <v>15</v>
          </cell>
          <cell r="C393">
            <v>353240</v>
          </cell>
          <cell r="D393" t="str">
            <v>Fixed Rate Notes - Long-Term, COIC</v>
          </cell>
        </row>
        <row r="394">
          <cell r="A394">
            <v>15</v>
          </cell>
          <cell r="C394">
            <v>353260</v>
          </cell>
          <cell r="D394" t="str">
            <v>Fixed Rate Notes - Long-Term, Citicorp Subs</v>
          </cell>
        </row>
        <row r="395">
          <cell r="A395">
            <v>15</v>
          </cell>
          <cell r="C395">
            <v>353270</v>
          </cell>
          <cell r="D395" t="str">
            <v>Fixed Rate Notes - Long-Term, Citibank Head Office</v>
          </cell>
        </row>
        <row r="396">
          <cell r="A396">
            <v>15</v>
          </cell>
          <cell r="C396">
            <v>353280</v>
          </cell>
          <cell r="D396" t="str">
            <v>Fixed Rate Notes - Long-Term, Citibank Branches</v>
          </cell>
        </row>
        <row r="397">
          <cell r="A397">
            <v>4</v>
          </cell>
          <cell r="C397">
            <v>354400</v>
          </cell>
          <cell r="D397" t="str">
            <v>Def. G/L on Futures &amp; Forward Contracts-Funds Borrowed 1 Yr or Less</v>
          </cell>
        </row>
        <row r="398">
          <cell r="A398">
            <v>15</v>
          </cell>
          <cell r="C398">
            <v>354420</v>
          </cell>
          <cell r="D398" t="str">
            <v>Def. G/L on Futures &amp; Forward Cont.-Funds Bor. 1 Yr or Less, CB Subs</v>
          </cell>
        </row>
        <row r="399">
          <cell r="A399">
            <v>15</v>
          </cell>
          <cell r="C399">
            <v>354440</v>
          </cell>
          <cell r="D399" t="str">
            <v>Def. G/L on Futures &amp; Forward Cont.-Funds Bor. 1 Yr or Less, COIC</v>
          </cell>
        </row>
        <row r="400">
          <cell r="A400">
            <v>15</v>
          </cell>
          <cell r="C400">
            <v>354460</v>
          </cell>
          <cell r="D400" t="str">
            <v>Def. G/L on Futures &amp; Forward Cont.-Funds Bor. 1 Yr or Less, CC Subs</v>
          </cell>
        </row>
        <row r="401">
          <cell r="A401">
            <v>15</v>
          </cell>
          <cell r="C401">
            <v>354470</v>
          </cell>
          <cell r="D401" t="str">
            <v>Def. G/L on Futures &amp; Forward Cont.-Funds Bor. 1 Yr or Less, CB H.O.</v>
          </cell>
        </row>
        <row r="402">
          <cell r="A402">
            <v>15</v>
          </cell>
          <cell r="C402">
            <v>354480</v>
          </cell>
          <cell r="D402" t="str">
            <v>Def. G/L on Futures &amp; Forward Cont.-Funds Bor. 1 Yr or Less, CB O/S Br</v>
          </cell>
        </row>
        <row r="403">
          <cell r="A403">
            <v>5</v>
          </cell>
          <cell r="C403">
            <v>354700</v>
          </cell>
          <cell r="D403" t="str">
            <v>Deferred G/L Futures &amp; Forward Contracts - Long-Term Debt</v>
          </cell>
        </row>
        <row r="404">
          <cell r="A404">
            <v>15</v>
          </cell>
          <cell r="C404">
            <v>354720</v>
          </cell>
          <cell r="D404" t="str">
            <v>Deferred G/L Futures &amp; Forward Contracts - Long-Term Debt, CB Subs</v>
          </cell>
        </row>
        <row r="405">
          <cell r="A405">
            <v>15</v>
          </cell>
          <cell r="C405">
            <v>354740</v>
          </cell>
          <cell r="D405" t="str">
            <v>Deferred G/L Futures &amp; Forward Contracts - Long-Term Debt, COIC</v>
          </cell>
        </row>
        <row r="406">
          <cell r="A406">
            <v>15</v>
          </cell>
          <cell r="C406">
            <v>354760</v>
          </cell>
          <cell r="D406" t="str">
            <v>Deferred G/L Futures &amp; Forward Contracts - Long-Term Debt, CC Subs</v>
          </cell>
        </row>
        <row r="407">
          <cell r="A407">
            <v>15</v>
          </cell>
          <cell r="C407">
            <v>354770</v>
          </cell>
          <cell r="D407" t="str">
            <v>Deferred G/L Futures &amp; Forward Contracts - Long-Term Debt, CB H.O.</v>
          </cell>
        </row>
        <row r="408">
          <cell r="A408">
            <v>15</v>
          </cell>
          <cell r="C408">
            <v>354780</v>
          </cell>
          <cell r="D408" t="str">
            <v>Deferred G/L Futures &amp; Forward Contracts - Long-Term Debt, CB O/S Br</v>
          </cell>
        </row>
        <row r="409">
          <cell r="A409">
            <v>4</v>
          </cell>
          <cell r="C409">
            <v>360100</v>
          </cell>
          <cell r="D409" t="str">
            <v>Acceptances Outstanding</v>
          </cell>
        </row>
        <row r="410">
          <cell r="A410">
            <v>15</v>
          </cell>
          <cell r="C410">
            <v>360120</v>
          </cell>
          <cell r="D410" t="str">
            <v>Acceptances Outstanding Executed by Citibank Subs</v>
          </cell>
        </row>
        <row r="411">
          <cell r="A411">
            <v>15</v>
          </cell>
          <cell r="C411">
            <v>360140</v>
          </cell>
          <cell r="D411" t="str">
            <v>Acceptances Outstanding Executed by COIC</v>
          </cell>
        </row>
        <row r="412">
          <cell r="A412">
            <v>15</v>
          </cell>
          <cell r="C412">
            <v>360160</v>
          </cell>
          <cell r="D412" t="str">
            <v>Acceptances Outstanding Executed by Citicorp Subs</v>
          </cell>
        </row>
        <row r="413">
          <cell r="A413">
            <v>15</v>
          </cell>
          <cell r="C413">
            <v>360170</v>
          </cell>
          <cell r="D413" t="str">
            <v>Acceptances Outstanding Executed by Citibank Head Office</v>
          </cell>
        </row>
        <row r="414">
          <cell r="A414">
            <v>15</v>
          </cell>
          <cell r="C414">
            <v>360180</v>
          </cell>
          <cell r="D414" t="str">
            <v>Acceptances Outstanding Executed by Citibank Branches</v>
          </cell>
        </row>
        <row r="415">
          <cell r="A415">
            <v>12</v>
          </cell>
          <cell r="C415">
            <v>360400</v>
          </cell>
          <cell r="D415" t="str">
            <v>Deferred Payment Letters of Credit Outstanding - by H.O. &amp; Branches</v>
          </cell>
        </row>
        <row r="416">
          <cell r="A416">
            <v>12</v>
          </cell>
          <cell r="C416">
            <v>370000</v>
          </cell>
          <cell r="D416" t="str">
            <v>Interest Paid Trading IRCA/Single Currency Swaps, Third Party</v>
          </cell>
        </row>
        <row r="417">
          <cell r="A417">
            <v>12</v>
          </cell>
          <cell r="C417">
            <v>370020</v>
          </cell>
          <cell r="D417" t="str">
            <v>Interest Paid Trading IRCA/Single Currency Swaps, Citibank Subs</v>
          </cell>
        </row>
        <row r="418">
          <cell r="A418">
            <v>12</v>
          </cell>
          <cell r="C418">
            <v>370040</v>
          </cell>
          <cell r="D418" t="str">
            <v>Interest Paid Trading IRCA/Single Currency Swaps, COIC</v>
          </cell>
        </row>
        <row r="419">
          <cell r="A419">
            <v>12</v>
          </cell>
          <cell r="C419">
            <v>370060</v>
          </cell>
          <cell r="D419" t="str">
            <v>Interest Paid Trading IRCA/Single Currency Swaps, Citicorp Subs</v>
          </cell>
        </row>
        <row r="420">
          <cell r="A420">
            <v>12</v>
          </cell>
          <cell r="C420">
            <v>370070</v>
          </cell>
          <cell r="D420" t="str">
            <v>Interest Paid Trading IRCA/Single Currency Swaps, CB Head Office</v>
          </cell>
        </row>
        <row r="421">
          <cell r="A421">
            <v>12</v>
          </cell>
          <cell r="C421">
            <v>370080</v>
          </cell>
          <cell r="D421" t="str">
            <v>Interest Paid Trading IRCA/Single Currency Swaps, CB O/S Branches</v>
          </cell>
        </row>
        <row r="422">
          <cell r="A422">
            <v>12</v>
          </cell>
          <cell r="C422">
            <v>370100</v>
          </cell>
          <cell r="D422" t="str">
            <v>Interest Paid Trading IRCA/Cross Currency Swaps, Third Party</v>
          </cell>
        </row>
        <row r="423">
          <cell r="A423">
            <v>12</v>
          </cell>
          <cell r="C423">
            <v>370120</v>
          </cell>
          <cell r="D423" t="str">
            <v>Interest Paid Trading IRCA/Cross Currency Swaps, Citibank Subs</v>
          </cell>
        </row>
        <row r="424">
          <cell r="A424">
            <v>12</v>
          </cell>
          <cell r="C424">
            <v>370140</v>
          </cell>
          <cell r="D424" t="str">
            <v>Interest Paid Trading IRCA/Cross Currency Swaps, COIC</v>
          </cell>
        </row>
        <row r="425">
          <cell r="A425">
            <v>12</v>
          </cell>
          <cell r="C425">
            <v>370160</v>
          </cell>
          <cell r="D425" t="str">
            <v>Interest Paid Trading IRCA/Cross Currency Swaps, Citicorp</v>
          </cell>
        </row>
        <row r="426">
          <cell r="A426">
            <v>12</v>
          </cell>
          <cell r="C426">
            <v>370170</v>
          </cell>
          <cell r="D426" t="str">
            <v>Interest Paid Trading IRCA/Cross Currency Swaps, CB Head Office</v>
          </cell>
        </row>
        <row r="427">
          <cell r="A427">
            <v>12</v>
          </cell>
          <cell r="C427">
            <v>370180</v>
          </cell>
          <cell r="D427" t="str">
            <v>Interest Paid Trading IRCA/Cross Currency Swaps, CB O/S Branches</v>
          </cell>
        </row>
        <row r="428">
          <cell r="A428">
            <v>6</v>
          </cell>
          <cell r="C428">
            <v>380000</v>
          </cell>
          <cell r="D428" t="str">
            <v>Accrued Expenses</v>
          </cell>
        </row>
        <row r="429">
          <cell r="A429">
            <v>15</v>
          </cell>
          <cell r="C429">
            <v>380020</v>
          </cell>
          <cell r="D429" t="str">
            <v>Accrued Expenses, Citibank Subs</v>
          </cell>
        </row>
        <row r="430">
          <cell r="A430">
            <v>15</v>
          </cell>
          <cell r="C430">
            <v>380040</v>
          </cell>
          <cell r="D430" t="str">
            <v>Accrued Expenses, COIC</v>
          </cell>
        </row>
        <row r="431">
          <cell r="A431">
            <v>15</v>
          </cell>
          <cell r="C431">
            <v>380060</v>
          </cell>
          <cell r="D431" t="str">
            <v>Accrued Expenses, Citicorp Subs</v>
          </cell>
        </row>
        <row r="432">
          <cell r="A432">
            <v>15</v>
          </cell>
          <cell r="C432">
            <v>380070</v>
          </cell>
          <cell r="D432" t="str">
            <v>Accrued Expenses, Citibank Head Office</v>
          </cell>
        </row>
        <row r="433">
          <cell r="A433">
            <v>15</v>
          </cell>
          <cell r="C433">
            <v>380080</v>
          </cell>
          <cell r="D433" t="str">
            <v>Accrued Expenses, Citibank Branches</v>
          </cell>
        </row>
        <row r="434">
          <cell r="A434">
            <v>6</v>
          </cell>
          <cell r="C434">
            <v>380100</v>
          </cell>
          <cell r="D434" t="str">
            <v>Accrued Foreign Income Tax - Current Liabilities</v>
          </cell>
        </row>
        <row r="435">
          <cell r="A435">
            <v>6</v>
          </cell>
          <cell r="C435">
            <v>380200</v>
          </cell>
          <cell r="D435" t="str">
            <v>Accrued Foreign Income Tax - Prior Year</v>
          </cell>
        </row>
        <row r="436">
          <cell r="A436">
            <v>6</v>
          </cell>
          <cell r="C436">
            <v>380500</v>
          </cell>
          <cell r="D436" t="str">
            <v>Accrued Foreign Income Tax - Deferred Liabilities</v>
          </cell>
        </row>
        <row r="437">
          <cell r="A437">
            <v>6</v>
          </cell>
          <cell r="C437">
            <v>380600</v>
          </cell>
          <cell r="D437" t="str">
            <v>Accrued US Income Taxes</v>
          </cell>
        </row>
        <row r="438">
          <cell r="A438">
            <v>6</v>
          </cell>
          <cell r="C438">
            <v>384500</v>
          </cell>
          <cell r="D438" t="str">
            <v>Accrued US Federal Income Taxes - Current Liabilities, 1989 &amp; Forward</v>
          </cell>
        </row>
        <row r="439">
          <cell r="A439">
            <v>6</v>
          </cell>
          <cell r="C439">
            <v>384600</v>
          </cell>
          <cell r="D439" t="str">
            <v>Accrued NYS &amp; NYC Income Taxes - Current Liabilities, 1989 &amp; Forward</v>
          </cell>
        </row>
        <row r="440">
          <cell r="A440">
            <v>6</v>
          </cell>
          <cell r="C440">
            <v>384700</v>
          </cell>
          <cell r="D440" t="str">
            <v>Accrued US Federal Income Taxes - Deferred Liab., 1989 &amp; Forward</v>
          </cell>
        </row>
        <row r="441">
          <cell r="A441">
            <v>6</v>
          </cell>
          <cell r="C441">
            <v>384800</v>
          </cell>
          <cell r="D441" t="str">
            <v>Accrued NYS &amp; NYC Income Taxes - Deferred Liab., 1989 &amp; Forward</v>
          </cell>
        </row>
        <row r="442">
          <cell r="A442">
            <v>6</v>
          </cell>
          <cell r="C442">
            <v>384900</v>
          </cell>
          <cell r="D442" t="str">
            <v>Accrued Other State &amp; Local Income Tax - Cur. Liab., 1989 &amp; Forward</v>
          </cell>
        </row>
        <row r="443">
          <cell r="A443">
            <v>6</v>
          </cell>
          <cell r="C443">
            <v>385000</v>
          </cell>
          <cell r="D443" t="str">
            <v>Accrued Other State &amp; Local Income Tax - Def. Liab., 1989 &amp; Forward</v>
          </cell>
        </row>
        <row r="444">
          <cell r="A444">
            <v>6</v>
          </cell>
          <cell r="C444">
            <v>385100</v>
          </cell>
          <cell r="D444" t="str">
            <v>Accrued US Federal Income Taxes - Current Liabilities, 1988 &amp; Prior</v>
          </cell>
        </row>
        <row r="445">
          <cell r="A445">
            <v>6</v>
          </cell>
          <cell r="C445">
            <v>385200</v>
          </cell>
          <cell r="D445" t="str">
            <v>Accrued US Federal Income Taxes - Deferred Liab., 1988 &amp; Prior</v>
          </cell>
        </row>
        <row r="446">
          <cell r="A446">
            <v>6</v>
          </cell>
          <cell r="C446">
            <v>385300</v>
          </cell>
          <cell r="D446" t="str">
            <v>Accrued NYS &amp; NYC Income Taxes - Current Liab, 1988 &amp; Prior</v>
          </cell>
        </row>
        <row r="447">
          <cell r="A447">
            <v>6</v>
          </cell>
          <cell r="C447">
            <v>385400</v>
          </cell>
          <cell r="D447" t="str">
            <v>Accrued NYS &amp; NYC Income Taxes - Deferred Liab, 1988 &amp; Prior</v>
          </cell>
        </row>
        <row r="448">
          <cell r="A448">
            <v>6</v>
          </cell>
          <cell r="C448">
            <v>385500</v>
          </cell>
          <cell r="D448" t="str">
            <v>Accrued Other State &amp; Local Income Tax - Current Liab., 1988 &amp; Prior</v>
          </cell>
        </row>
        <row r="449">
          <cell r="A449">
            <v>6</v>
          </cell>
          <cell r="C449">
            <v>385600</v>
          </cell>
          <cell r="D449" t="str">
            <v>Accrued Other State &amp; Local Income Tax - Deferred Liab., 1988 &amp; Prior</v>
          </cell>
        </row>
        <row r="450">
          <cell r="A450">
            <v>6</v>
          </cell>
          <cell r="C450">
            <v>420800</v>
          </cell>
          <cell r="D450" t="str">
            <v>Dividends Payable</v>
          </cell>
        </row>
        <row r="451">
          <cell r="A451">
            <v>6</v>
          </cell>
          <cell r="C451">
            <v>421000</v>
          </cell>
          <cell r="D451" t="str">
            <v>Minority Interest - H.O. adj</v>
          </cell>
        </row>
        <row r="452">
          <cell r="A452">
            <v>6</v>
          </cell>
          <cell r="C452">
            <v>430100</v>
          </cell>
          <cell r="D452" t="str">
            <v>Reinsurance Balances Payable</v>
          </cell>
        </row>
        <row r="453">
          <cell r="A453">
            <v>6</v>
          </cell>
          <cell r="C453">
            <v>430200</v>
          </cell>
          <cell r="D453" t="str">
            <v>Loss Reserves</v>
          </cell>
        </row>
        <row r="454">
          <cell r="A454">
            <v>6</v>
          </cell>
          <cell r="C454">
            <v>430300</v>
          </cell>
          <cell r="D454" t="str">
            <v>Unearned Premium Reserves</v>
          </cell>
        </row>
        <row r="455">
          <cell r="A455">
            <v>11</v>
          </cell>
          <cell r="C455">
            <v>440200</v>
          </cell>
          <cell r="D455" t="str">
            <v>Unearned Discount - Commercial</v>
          </cell>
        </row>
        <row r="456">
          <cell r="A456">
            <v>15</v>
          </cell>
          <cell r="C456">
            <v>440220</v>
          </cell>
          <cell r="D456" t="str">
            <v>Unearned Discount on Commercial Loans, Citibank Subs</v>
          </cell>
        </row>
        <row r="457">
          <cell r="A457">
            <v>15</v>
          </cell>
          <cell r="C457">
            <v>440240</v>
          </cell>
          <cell r="D457" t="str">
            <v>Unearned Discount on Commercial Loans, COIC</v>
          </cell>
        </row>
        <row r="458">
          <cell r="A458">
            <v>15</v>
          </cell>
          <cell r="C458">
            <v>440260</v>
          </cell>
          <cell r="D458" t="str">
            <v>Unearned Discount on Commercial Loans, Citicorp Subs</v>
          </cell>
        </row>
        <row r="459">
          <cell r="A459">
            <v>15</v>
          </cell>
          <cell r="C459">
            <v>440270</v>
          </cell>
          <cell r="D459" t="str">
            <v>Unearned Discount on Commercial Loans, Citibank Head Office</v>
          </cell>
        </row>
        <row r="460">
          <cell r="A460">
            <v>15</v>
          </cell>
          <cell r="C460">
            <v>440280</v>
          </cell>
          <cell r="D460" t="str">
            <v>Unearned Discount on Commercial Loans, Citibank Branches</v>
          </cell>
        </row>
        <row r="461">
          <cell r="A461">
            <v>10</v>
          </cell>
          <cell r="C461">
            <v>440300</v>
          </cell>
          <cell r="D461" t="str">
            <v>Unearned Discount - Consumer Loans</v>
          </cell>
        </row>
        <row r="462">
          <cell r="A462">
            <v>6</v>
          </cell>
          <cell r="C462">
            <v>440500</v>
          </cell>
          <cell r="D462" t="str">
            <v>Unearned Income - Other</v>
          </cell>
        </row>
        <row r="463">
          <cell r="A463">
            <v>15</v>
          </cell>
          <cell r="C463">
            <v>440520</v>
          </cell>
          <cell r="D463" t="str">
            <v>Unearned Income - Other, Citibank Subs</v>
          </cell>
        </row>
        <row r="464">
          <cell r="A464">
            <v>15</v>
          </cell>
          <cell r="C464">
            <v>440540</v>
          </cell>
          <cell r="D464" t="str">
            <v>Unearned Income - Other, COIC</v>
          </cell>
        </row>
        <row r="465">
          <cell r="A465">
            <v>15</v>
          </cell>
          <cell r="C465">
            <v>440560</v>
          </cell>
          <cell r="D465" t="str">
            <v>Unearned Income - Other, Citicorp Subs</v>
          </cell>
        </row>
        <row r="466">
          <cell r="A466">
            <v>15</v>
          </cell>
          <cell r="C466">
            <v>440570</v>
          </cell>
          <cell r="D466" t="str">
            <v>Unearned Income - Other, Citibank Head Office</v>
          </cell>
        </row>
        <row r="467">
          <cell r="A467">
            <v>15</v>
          </cell>
          <cell r="C467">
            <v>440580</v>
          </cell>
          <cell r="D467" t="str">
            <v>Unearned Income - Other, Citibank Branches</v>
          </cell>
        </row>
        <row r="468">
          <cell r="A468">
            <v>11</v>
          </cell>
          <cell r="C468">
            <v>440800</v>
          </cell>
          <cell r="D468" t="str">
            <v>Brazil Deferred Interest Income</v>
          </cell>
        </row>
        <row r="469">
          <cell r="A469">
            <v>6</v>
          </cell>
          <cell r="C469">
            <v>461500</v>
          </cell>
          <cell r="D469" t="str">
            <v>Due to Clients (net) Factored Accts Recv</v>
          </cell>
        </row>
        <row r="470">
          <cell r="A470">
            <v>6</v>
          </cell>
          <cell r="C470">
            <v>461700</v>
          </cell>
          <cell r="D470" t="str">
            <v>Reserve for Deferred Refund of Withholding Taxes on Alt 2,3 CBL's</v>
          </cell>
        </row>
        <row r="471">
          <cell r="A471">
            <v>6</v>
          </cell>
          <cell r="C471">
            <v>462500</v>
          </cell>
          <cell r="D471" t="str">
            <v>Minority Interest in Own Subsidiaries</v>
          </cell>
        </row>
        <row r="472">
          <cell r="A472">
            <v>6</v>
          </cell>
          <cell r="C472">
            <v>463000</v>
          </cell>
          <cell r="D472" t="str">
            <v>Other Liabilities</v>
          </cell>
        </row>
        <row r="473">
          <cell r="A473">
            <v>15</v>
          </cell>
          <cell r="C473">
            <v>463020</v>
          </cell>
          <cell r="D473" t="str">
            <v>Other Liabilities, Citibank Subs</v>
          </cell>
        </row>
        <row r="474">
          <cell r="A474">
            <v>15</v>
          </cell>
          <cell r="C474">
            <v>463040</v>
          </cell>
          <cell r="D474" t="str">
            <v>Other Liabilities, COIC</v>
          </cell>
        </row>
        <row r="475">
          <cell r="A475">
            <v>15</v>
          </cell>
          <cell r="C475">
            <v>463060</v>
          </cell>
          <cell r="D475" t="str">
            <v>Other Liabilities, Citicorp Subs</v>
          </cell>
        </row>
        <row r="476">
          <cell r="A476">
            <v>15</v>
          </cell>
          <cell r="C476">
            <v>463070</v>
          </cell>
          <cell r="D476" t="str">
            <v>Other Liabilities, Citibank Head Office</v>
          </cell>
        </row>
        <row r="477">
          <cell r="A477">
            <v>15</v>
          </cell>
          <cell r="C477">
            <v>463080</v>
          </cell>
          <cell r="D477" t="str">
            <v>Other Liabilities, Citibank Branches</v>
          </cell>
        </row>
        <row r="478">
          <cell r="A478">
            <v>4</v>
          </cell>
          <cell r="C478">
            <v>463100</v>
          </cell>
          <cell r="D478" t="str">
            <v>Securities Sold, Not Yet Purchased</v>
          </cell>
        </row>
        <row r="479">
          <cell r="A479">
            <v>6</v>
          </cell>
          <cell r="C479">
            <v>464000</v>
          </cell>
          <cell r="D479" t="str">
            <v>Difference &amp; Fine Deferred Credits</v>
          </cell>
        </row>
        <row r="480">
          <cell r="A480">
            <v>15</v>
          </cell>
          <cell r="C480">
            <v>465060</v>
          </cell>
          <cell r="D480" t="str">
            <v>Citicap Liability, Citicorp Subs</v>
          </cell>
        </row>
        <row r="481">
          <cell r="A481">
            <v>15</v>
          </cell>
          <cell r="C481">
            <v>465070</v>
          </cell>
          <cell r="D481" t="str">
            <v>Citicap Liability, Citibank Head Office</v>
          </cell>
        </row>
        <row r="482">
          <cell r="A482">
            <v>4</v>
          </cell>
          <cell r="C482">
            <v>466100</v>
          </cell>
          <cell r="D482" t="str">
            <v>Reval Loss on Single Currency IRCAs, Third Party</v>
          </cell>
        </row>
        <row r="483">
          <cell r="A483">
            <v>15</v>
          </cell>
          <cell r="C483">
            <v>466120</v>
          </cell>
          <cell r="D483" t="str">
            <v>Reval Loss on Single Currency IRCAs, Citibank Subs</v>
          </cell>
        </row>
        <row r="484">
          <cell r="A484">
            <v>15</v>
          </cell>
          <cell r="C484">
            <v>466140</v>
          </cell>
          <cell r="D484" t="str">
            <v>Reval Loss on Single Currency IRCAs, COIC</v>
          </cell>
        </row>
        <row r="485">
          <cell r="A485">
            <v>15</v>
          </cell>
          <cell r="C485">
            <v>466160</v>
          </cell>
          <cell r="D485" t="str">
            <v>Reval Loss on Single Currency IRCAs, Citicorp Subs</v>
          </cell>
        </row>
        <row r="486">
          <cell r="A486">
            <v>15</v>
          </cell>
          <cell r="C486">
            <v>466170</v>
          </cell>
          <cell r="D486" t="str">
            <v>Reval Loss on Single Currency IRCAs, Citibank Head Office</v>
          </cell>
        </row>
        <row r="487">
          <cell r="A487">
            <v>15</v>
          </cell>
          <cell r="C487">
            <v>466180</v>
          </cell>
          <cell r="D487" t="str">
            <v>Reval Loss on Single Currency IRCAs, Citibank O/S Branches</v>
          </cell>
        </row>
        <row r="488">
          <cell r="A488">
            <v>4</v>
          </cell>
          <cell r="C488">
            <v>466200</v>
          </cell>
          <cell r="D488" t="str">
            <v>Reval Loss on Interest Rate Forward Contracts, Third Party</v>
          </cell>
        </row>
        <row r="489">
          <cell r="A489">
            <v>15</v>
          </cell>
          <cell r="C489">
            <v>466220</v>
          </cell>
          <cell r="D489" t="str">
            <v>Reval Loss on Interest Rate Forward Contracts, Citibank Subs</v>
          </cell>
        </row>
        <row r="490">
          <cell r="A490">
            <v>15</v>
          </cell>
          <cell r="C490">
            <v>466240</v>
          </cell>
          <cell r="D490" t="str">
            <v>Reval Loss on Interest Rate Forward Contracts, COIC</v>
          </cell>
        </row>
        <row r="491">
          <cell r="A491">
            <v>15</v>
          </cell>
          <cell r="C491">
            <v>466260</v>
          </cell>
          <cell r="D491" t="str">
            <v>Reval Loss on Interest Rate Forward Contracts, Citicorp Subs</v>
          </cell>
        </row>
        <row r="492">
          <cell r="A492">
            <v>15</v>
          </cell>
          <cell r="C492">
            <v>466270</v>
          </cell>
          <cell r="D492" t="str">
            <v>Reval Loss on Interest Rate Forward Contracts, Citibank Head Office</v>
          </cell>
        </row>
        <row r="493">
          <cell r="A493">
            <v>15</v>
          </cell>
          <cell r="C493">
            <v>466280</v>
          </cell>
          <cell r="D493" t="str">
            <v>Reval Loss on Interest Rate Forward Contracts, Citibank O/S Branches</v>
          </cell>
        </row>
        <row r="494">
          <cell r="A494">
            <v>4</v>
          </cell>
          <cell r="C494">
            <v>466300</v>
          </cell>
          <cell r="D494" t="str">
            <v>Premium Received/Reval G/L on Int Rate Opt, Third Party</v>
          </cell>
        </row>
        <row r="495">
          <cell r="A495">
            <v>15</v>
          </cell>
          <cell r="C495">
            <v>466320</v>
          </cell>
          <cell r="D495" t="str">
            <v>Premium Received &amp; Reval L/G on Written Int Rate Options, CB Subs</v>
          </cell>
        </row>
        <row r="496">
          <cell r="A496">
            <v>15</v>
          </cell>
          <cell r="C496">
            <v>466340</v>
          </cell>
          <cell r="D496" t="str">
            <v>Premium Received &amp; Reval L/G on Written Int Rate Options, COIC</v>
          </cell>
        </row>
        <row r="497">
          <cell r="A497">
            <v>15</v>
          </cell>
          <cell r="C497">
            <v>466360</v>
          </cell>
          <cell r="D497" t="str">
            <v>Premium Received &amp; Reval L/G on Written Int Rate Options, CC Subs</v>
          </cell>
        </row>
        <row r="498">
          <cell r="A498">
            <v>15</v>
          </cell>
          <cell r="C498">
            <v>466370</v>
          </cell>
          <cell r="D498" t="str">
            <v>Premium Received &amp; Reval L/G on Written Int Rate Options, CB H.O.</v>
          </cell>
        </row>
        <row r="499">
          <cell r="A499">
            <v>15</v>
          </cell>
          <cell r="C499">
            <v>466380</v>
          </cell>
          <cell r="D499" t="str">
            <v>Premium Received &amp; Reval L/G on Written Int Rate Options, CB O/S Br</v>
          </cell>
        </row>
        <row r="500">
          <cell r="A500">
            <v>4</v>
          </cell>
          <cell r="C500">
            <v>466400</v>
          </cell>
          <cell r="D500" t="str">
            <v>Reval Loss on Cross-Currency Swaps, Third Party</v>
          </cell>
        </row>
        <row r="501">
          <cell r="A501">
            <v>15</v>
          </cell>
          <cell r="C501">
            <v>466420</v>
          </cell>
          <cell r="D501" t="str">
            <v>Reval Loss on Cross Currency Swaps, Citibank Subs</v>
          </cell>
        </row>
        <row r="502">
          <cell r="A502">
            <v>15</v>
          </cell>
          <cell r="C502">
            <v>466440</v>
          </cell>
          <cell r="D502" t="str">
            <v>Reval Loss on Cross Currency Swaps, COIC</v>
          </cell>
        </row>
        <row r="503">
          <cell r="A503">
            <v>15</v>
          </cell>
          <cell r="C503">
            <v>466460</v>
          </cell>
          <cell r="D503" t="str">
            <v>Reval Loss on Cross Currency Swaps, Citicorp Subs</v>
          </cell>
        </row>
        <row r="504">
          <cell r="A504">
            <v>15</v>
          </cell>
          <cell r="C504">
            <v>466470</v>
          </cell>
          <cell r="D504" t="str">
            <v>Reval Loss on Cross Currency Swaps, Citibank Head Office</v>
          </cell>
        </row>
        <row r="505">
          <cell r="A505">
            <v>15</v>
          </cell>
          <cell r="C505">
            <v>466480</v>
          </cell>
          <cell r="D505" t="str">
            <v>Reval Loss on Cross Currency Swaps, Citibank O/S Branches</v>
          </cell>
        </row>
        <row r="506">
          <cell r="A506">
            <v>4</v>
          </cell>
          <cell r="C506">
            <v>466500</v>
          </cell>
          <cell r="D506" t="str">
            <v>Reval Loss on FX Contracts, Third Party</v>
          </cell>
        </row>
        <row r="507">
          <cell r="A507">
            <v>15</v>
          </cell>
          <cell r="C507">
            <v>466520</v>
          </cell>
          <cell r="D507" t="str">
            <v>Reval Loss on FX Contracts, Citibank Subs</v>
          </cell>
        </row>
        <row r="508">
          <cell r="A508">
            <v>15</v>
          </cell>
          <cell r="C508">
            <v>466540</v>
          </cell>
          <cell r="D508" t="str">
            <v>Reval Loss on FX Contracts, COIC</v>
          </cell>
        </row>
        <row r="509">
          <cell r="A509">
            <v>15</v>
          </cell>
          <cell r="C509">
            <v>466560</v>
          </cell>
          <cell r="D509" t="str">
            <v>Reval Loss on FX Contracts, Citicorp Subs</v>
          </cell>
        </row>
        <row r="510">
          <cell r="A510">
            <v>15</v>
          </cell>
          <cell r="C510">
            <v>466570</v>
          </cell>
          <cell r="D510" t="str">
            <v>Reval Loss on FX Contracts, Citibank Head Office</v>
          </cell>
        </row>
        <row r="511">
          <cell r="A511">
            <v>15</v>
          </cell>
          <cell r="C511">
            <v>466580</v>
          </cell>
          <cell r="D511" t="str">
            <v>Reval Loss on FX Contracts, Citibank O/S Branches</v>
          </cell>
        </row>
        <row r="512">
          <cell r="A512">
            <v>4</v>
          </cell>
          <cell r="C512">
            <v>466600</v>
          </cell>
          <cell r="D512" t="str">
            <v>Premium Received/Reval G/L on FX Options, Third Party</v>
          </cell>
        </row>
        <row r="513">
          <cell r="A513">
            <v>15</v>
          </cell>
          <cell r="C513">
            <v>466620</v>
          </cell>
          <cell r="D513" t="str">
            <v>Premiums Received on Reval G/L on FX Options, Citibank Subs</v>
          </cell>
        </row>
        <row r="514">
          <cell r="A514">
            <v>15</v>
          </cell>
          <cell r="C514">
            <v>466640</v>
          </cell>
          <cell r="D514" t="str">
            <v>Premiums Received on Reval G/L on FX Options, COIC</v>
          </cell>
        </row>
        <row r="515">
          <cell r="A515">
            <v>15</v>
          </cell>
          <cell r="C515">
            <v>466660</v>
          </cell>
          <cell r="D515" t="str">
            <v>Premiums Received on Reval G/L on FX Options, Citicorp Subs</v>
          </cell>
        </row>
        <row r="516">
          <cell r="A516">
            <v>15</v>
          </cell>
          <cell r="C516">
            <v>466670</v>
          </cell>
          <cell r="D516" t="str">
            <v>Premiums Received on Reval G/L on FX Options, Citibank Head Office</v>
          </cell>
        </row>
        <row r="517">
          <cell r="A517">
            <v>15</v>
          </cell>
          <cell r="C517">
            <v>466680</v>
          </cell>
          <cell r="D517" t="str">
            <v>Premiums Received on Reval G/L on FX Options, Citibank Branches</v>
          </cell>
        </row>
        <row r="518">
          <cell r="A518">
            <v>4</v>
          </cell>
          <cell r="C518">
            <v>466700</v>
          </cell>
          <cell r="D518" t="str">
            <v>Benchmark Deferrals, Third Party</v>
          </cell>
        </row>
        <row r="519">
          <cell r="A519">
            <v>4</v>
          </cell>
          <cell r="C519">
            <v>466900</v>
          </cell>
          <cell r="D519" t="str">
            <v>Reval Loss - Commodity Derivatives</v>
          </cell>
        </row>
        <row r="520">
          <cell r="A520">
            <v>15</v>
          </cell>
          <cell r="C520">
            <v>466920</v>
          </cell>
          <cell r="D520" t="str">
            <v>Reval Loss on Commodity Derivatives, Citibank Subs</v>
          </cell>
        </row>
        <row r="521">
          <cell r="A521">
            <v>15</v>
          </cell>
          <cell r="C521">
            <v>466940</v>
          </cell>
          <cell r="D521" t="str">
            <v>Reval Loss on Commodity Derivatives, COIC Subs</v>
          </cell>
        </row>
        <row r="522">
          <cell r="A522">
            <v>15</v>
          </cell>
          <cell r="C522">
            <v>466960</v>
          </cell>
          <cell r="D522" t="str">
            <v>Reval Loss on Commodity Derivatives, Citicorp Subs</v>
          </cell>
        </row>
        <row r="523">
          <cell r="A523">
            <v>15</v>
          </cell>
          <cell r="C523">
            <v>466970</v>
          </cell>
          <cell r="D523" t="str">
            <v>Reval Loss on Commodity Derivatives, Citibank Head Office</v>
          </cell>
        </row>
        <row r="524">
          <cell r="A524">
            <v>15</v>
          </cell>
          <cell r="C524">
            <v>466980</v>
          </cell>
          <cell r="D524" t="str">
            <v>Reval Loss on Commodity Derivatives, Citibank O/S Branches</v>
          </cell>
        </row>
        <row r="525">
          <cell r="A525">
            <v>4</v>
          </cell>
          <cell r="C525">
            <v>467000</v>
          </cell>
          <cell r="D525" t="str">
            <v>Reval Loss - Equity Derivatives</v>
          </cell>
        </row>
        <row r="526">
          <cell r="A526">
            <v>15</v>
          </cell>
          <cell r="C526">
            <v>467020</v>
          </cell>
          <cell r="D526" t="str">
            <v>Reval Loss on Equity Derivatives, Citibank Subs</v>
          </cell>
        </row>
        <row r="527">
          <cell r="A527">
            <v>15</v>
          </cell>
          <cell r="C527">
            <v>467040</v>
          </cell>
          <cell r="D527" t="str">
            <v>Reval Loss on Equity Derivatives, COIC Subs</v>
          </cell>
        </row>
        <row r="528">
          <cell r="A528">
            <v>15</v>
          </cell>
          <cell r="C528">
            <v>467060</v>
          </cell>
          <cell r="D528" t="str">
            <v>Reval Loss on Equity Derivatives, Citicorp Subs</v>
          </cell>
        </row>
        <row r="529">
          <cell r="A529">
            <v>15</v>
          </cell>
          <cell r="C529">
            <v>467070</v>
          </cell>
          <cell r="D529" t="str">
            <v>Reval Loss on Equity Derivatives, Citibank Head Office</v>
          </cell>
        </row>
        <row r="530">
          <cell r="A530">
            <v>15</v>
          </cell>
          <cell r="C530">
            <v>467080</v>
          </cell>
          <cell r="D530" t="str">
            <v>Reval Loss on Equity Derivatives, Citibank O/S Branches</v>
          </cell>
        </row>
        <row r="531">
          <cell r="A531">
            <v>4</v>
          </cell>
          <cell r="C531">
            <v>467100</v>
          </cell>
          <cell r="D531" t="str">
            <v>Reval Loss - Precious Metal Derivatives</v>
          </cell>
        </row>
        <row r="532">
          <cell r="A532">
            <v>15</v>
          </cell>
          <cell r="C532">
            <v>467120</v>
          </cell>
          <cell r="D532" t="str">
            <v>Reval Loss on Precious Metal Derivatives, Citibank Subs</v>
          </cell>
        </row>
        <row r="533">
          <cell r="A533">
            <v>15</v>
          </cell>
          <cell r="C533">
            <v>467140</v>
          </cell>
          <cell r="D533" t="str">
            <v>Reval Loss on Precious Metal Derivatives, COIC</v>
          </cell>
        </row>
        <row r="534">
          <cell r="A534">
            <v>15</v>
          </cell>
          <cell r="C534">
            <v>467160</v>
          </cell>
          <cell r="D534" t="str">
            <v>Reval Loss on Precious Metal Derivatives, Citicorp Subs</v>
          </cell>
        </row>
        <row r="535">
          <cell r="A535">
            <v>15</v>
          </cell>
          <cell r="C535">
            <v>467170</v>
          </cell>
          <cell r="D535" t="str">
            <v>Reval Loss on Precious Metal Derivatives, Citibank Head Office</v>
          </cell>
        </row>
        <row r="536">
          <cell r="A536">
            <v>15</v>
          </cell>
          <cell r="C536">
            <v>467180</v>
          </cell>
          <cell r="D536" t="str">
            <v>Reval Loss on Precious Metal Derivatives, Citibank O/S Branches</v>
          </cell>
        </row>
        <row r="537">
          <cell r="A537">
            <v>4</v>
          </cell>
          <cell r="C537">
            <v>467200</v>
          </cell>
          <cell r="D537" t="str">
            <v>Prem. Rec. on Rev G/L Writ on Eq, Comm., &amp; PM Deriv.</v>
          </cell>
        </row>
        <row r="538">
          <cell r="A538">
            <v>15</v>
          </cell>
          <cell r="C538">
            <v>467220</v>
          </cell>
          <cell r="D538" t="str">
            <v>Prem. Rec. on Reval G/L Written on Equity Comm. Deriv., Citibank Subs</v>
          </cell>
        </row>
        <row r="539">
          <cell r="A539">
            <v>15</v>
          </cell>
          <cell r="C539">
            <v>467240</v>
          </cell>
          <cell r="D539" t="str">
            <v>Prem. Rec. on Reval G/L Written on Equity Comm. Deriv., COIC</v>
          </cell>
        </row>
        <row r="540">
          <cell r="A540">
            <v>15</v>
          </cell>
          <cell r="C540">
            <v>467260</v>
          </cell>
          <cell r="D540" t="str">
            <v>Prem. Rec. on Reval G/L Written on Equity Comm. Deriv., Citicorp Subs</v>
          </cell>
        </row>
        <row r="541">
          <cell r="A541">
            <v>15</v>
          </cell>
          <cell r="C541">
            <v>467270</v>
          </cell>
          <cell r="D541" t="str">
            <v>Prem. Rec. on Reval G/L Written on Equity Comm. Deriv., Citibank H.O.</v>
          </cell>
        </row>
        <row r="542">
          <cell r="A542">
            <v>15</v>
          </cell>
          <cell r="C542">
            <v>467280</v>
          </cell>
          <cell r="D542" t="str">
            <v>Prem. Rec. on Reval G/L Written on Equity Comm. Deriv., Citibank O/S Br.</v>
          </cell>
        </row>
        <row r="543">
          <cell r="A543">
            <v>15</v>
          </cell>
          <cell r="C543">
            <v>472020</v>
          </cell>
          <cell r="D543" t="str">
            <v>Interest Bearing Deposits Due to Citibank Subs Excluding COIC</v>
          </cell>
        </row>
        <row r="544">
          <cell r="A544">
            <v>15</v>
          </cell>
          <cell r="C544">
            <v>472040</v>
          </cell>
          <cell r="D544" t="str">
            <v>Interest Bearing Deposits Due to COIC</v>
          </cell>
        </row>
        <row r="545">
          <cell r="A545">
            <v>15</v>
          </cell>
          <cell r="C545">
            <v>472070</v>
          </cell>
          <cell r="D545" t="str">
            <v>Interest Bearing Deposits Due to Citibank Head Office</v>
          </cell>
        </row>
        <row r="546">
          <cell r="A546">
            <v>15</v>
          </cell>
          <cell r="C546">
            <v>472080</v>
          </cell>
          <cell r="D546" t="str">
            <v>Interest Bearing Deposits Due to Citibank Branches</v>
          </cell>
        </row>
        <row r="547">
          <cell r="A547">
            <v>15</v>
          </cell>
          <cell r="C547">
            <v>472120</v>
          </cell>
          <cell r="D547" t="str">
            <v>Non-Interest Bearing Deposits Due to Citibank Subs Excluding COIC</v>
          </cell>
        </row>
        <row r="548">
          <cell r="A548">
            <v>15</v>
          </cell>
          <cell r="C548">
            <v>472140</v>
          </cell>
          <cell r="D548" t="str">
            <v>Non-Interest Bearing Deposits Due to COIC</v>
          </cell>
        </row>
        <row r="549">
          <cell r="A549">
            <v>15</v>
          </cell>
          <cell r="C549">
            <v>472170</v>
          </cell>
          <cell r="D549" t="str">
            <v>Non-Interest Bearing Deposits Due to Citibank Head Office</v>
          </cell>
        </row>
        <row r="550">
          <cell r="A550">
            <v>15</v>
          </cell>
          <cell r="C550">
            <v>472180</v>
          </cell>
          <cell r="D550" t="str">
            <v>Non-Interest Bearing Deposits Due to Citibank Branches</v>
          </cell>
        </row>
        <row r="551">
          <cell r="A551">
            <v>15</v>
          </cell>
          <cell r="C551">
            <v>472220</v>
          </cell>
          <cell r="D551" t="str">
            <v>Non-Interest Bearing Liabilities Due to Citibank Subs</v>
          </cell>
        </row>
        <row r="552">
          <cell r="A552">
            <v>15</v>
          </cell>
          <cell r="C552">
            <v>472240</v>
          </cell>
          <cell r="D552" t="str">
            <v>Non-Interest Bearing Liabilities Due to COIC</v>
          </cell>
        </row>
        <row r="553">
          <cell r="A553">
            <v>15</v>
          </cell>
          <cell r="C553">
            <v>472270</v>
          </cell>
          <cell r="D553" t="str">
            <v>Non-Interest Bearing Liabilities Due to Citibank Head Office</v>
          </cell>
        </row>
        <row r="554">
          <cell r="A554">
            <v>15</v>
          </cell>
          <cell r="C554">
            <v>472280</v>
          </cell>
          <cell r="D554" t="str">
            <v>Non-Interest Bearing Liabilities Due to Citibank Branches</v>
          </cell>
        </row>
        <row r="555">
          <cell r="A555">
            <v>15</v>
          </cell>
          <cell r="C555">
            <v>472320</v>
          </cell>
          <cell r="D555" t="str">
            <v>Interest Bearing Borrowings from Citibank Subs</v>
          </cell>
        </row>
        <row r="556">
          <cell r="A556">
            <v>15</v>
          </cell>
          <cell r="C556">
            <v>472340</v>
          </cell>
          <cell r="D556" t="str">
            <v>Interest Bearing Borrowings from COIC</v>
          </cell>
        </row>
        <row r="557">
          <cell r="A557">
            <v>15</v>
          </cell>
          <cell r="C557">
            <v>472370</v>
          </cell>
          <cell r="D557" t="str">
            <v>Interest Bearing Borrowings from Citibank Head Office</v>
          </cell>
        </row>
        <row r="558">
          <cell r="A558">
            <v>15</v>
          </cell>
          <cell r="C558">
            <v>472380</v>
          </cell>
          <cell r="D558" t="str">
            <v>Interest Bearing Borrowings from Citibank Branches</v>
          </cell>
        </row>
        <row r="559">
          <cell r="A559">
            <v>15</v>
          </cell>
          <cell r="C559">
            <v>473120</v>
          </cell>
          <cell r="D559" t="str">
            <v>Non-Interest Bearing Deposits Due to Domestic Citibank Subs</v>
          </cell>
        </row>
        <row r="560">
          <cell r="A560">
            <v>11</v>
          </cell>
          <cell r="C560">
            <v>480000</v>
          </cell>
          <cell r="D560" t="str">
            <v>Reserve for Loan Losses - Commercial</v>
          </cell>
        </row>
        <row r="561">
          <cell r="A561">
            <v>10</v>
          </cell>
          <cell r="C561">
            <v>480100</v>
          </cell>
          <cell r="D561" t="str">
            <v>Reserve for Loan Losses - Consumer</v>
          </cell>
        </row>
        <row r="562">
          <cell r="A562">
            <v>11</v>
          </cell>
          <cell r="C562">
            <v>480200</v>
          </cell>
          <cell r="D562" t="str">
            <v>Reserve for Loan Losses - Cross-Border</v>
          </cell>
        </row>
        <row r="563">
          <cell r="A563">
            <v>16</v>
          </cell>
          <cell r="C563">
            <v>490100</v>
          </cell>
          <cell r="D563" t="str">
            <v>Capital - Branches</v>
          </cell>
        </row>
        <row r="564">
          <cell r="A564">
            <v>16</v>
          </cell>
          <cell r="C564">
            <v>490200</v>
          </cell>
          <cell r="D564" t="str">
            <v>Legal Reserves - Branches</v>
          </cell>
        </row>
        <row r="565">
          <cell r="A565">
            <v>16</v>
          </cell>
          <cell r="C565">
            <v>490300</v>
          </cell>
          <cell r="D565" t="str">
            <v>Other Capital Reserves - Branches</v>
          </cell>
        </row>
        <row r="566">
          <cell r="A566">
            <v>16</v>
          </cell>
          <cell r="C566">
            <v>490400</v>
          </cell>
          <cell r="D566" t="str">
            <v>Losses Recovered - Branches</v>
          </cell>
        </row>
        <row r="567">
          <cell r="A567">
            <v>16</v>
          </cell>
          <cell r="C567">
            <v>490500</v>
          </cell>
          <cell r="D567" t="str">
            <v>Unremitted Profits - Branches</v>
          </cell>
        </row>
        <row r="568">
          <cell r="A568">
            <v>15</v>
          </cell>
          <cell r="C568">
            <v>490600</v>
          </cell>
          <cell r="D568" t="str">
            <v>Capital Write-Up</v>
          </cell>
        </row>
        <row r="569">
          <cell r="A569">
            <v>5</v>
          </cell>
          <cell r="C569">
            <v>510000</v>
          </cell>
          <cell r="D569" t="str">
            <v>Redeemable Preferred Stock</v>
          </cell>
        </row>
        <row r="570">
          <cell r="A570">
            <v>7</v>
          </cell>
          <cell r="C570">
            <v>510100</v>
          </cell>
          <cell r="D570" t="str">
            <v>Permanent Preferred Stock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_EH"/>
      <sheetName val="ATTACH1B"/>
      <sheetName val="ATTACH1C"/>
      <sheetName val="Data"/>
      <sheetName val="Performance analysis "/>
      <sheetName val="Performance_analysis_"/>
      <sheetName val="Performance_analysis_1"/>
      <sheetName val="Performance_analysis_2"/>
      <sheetName val="Summary"/>
      <sheetName val="ARC_EUR"/>
    </sheetNames>
    <sheetDataSet>
      <sheetData sheetId="0" refreshError="1">
        <row r="1">
          <cell r="A1" t="str">
            <v>SCHEDULE E</v>
          </cell>
        </row>
        <row r="2">
          <cell r="A2" t="str">
            <v>Liquidity Reporting Template</v>
          </cell>
        </row>
        <row r="3">
          <cell r="A3" t="str">
            <v>Reporting Unit______________________</v>
          </cell>
        </row>
        <row r="4">
          <cell r="A4" t="str">
            <v>Current MCO</v>
          </cell>
        </row>
        <row r="5">
          <cell r="A5" t="str">
            <v>As of ________________</v>
          </cell>
        </row>
        <row r="6">
          <cell r="A6" t="str">
            <v>(US $MM)</v>
          </cell>
          <cell r="G6" t="str">
            <v>16-</v>
          </cell>
          <cell r="K6" t="str">
            <v>6 Mos</v>
          </cell>
          <cell r="L6" t="str">
            <v>6 Mos</v>
          </cell>
        </row>
        <row r="7">
          <cell r="C7" t="str">
            <v>O/S</v>
          </cell>
          <cell r="D7" t="str">
            <v>O/N</v>
          </cell>
          <cell r="E7" t="str">
            <v>2-7</v>
          </cell>
          <cell r="F7" t="str">
            <v>8-15</v>
          </cell>
          <cell r="G7" t="str">
            <v>EOM</v>
          </cell>
          <cell r="H7" t="str">
            <v>Mo2</v>
          </cell>
          <cell r="I7" t="str">
            <v>Mo3</v>
          </cell>
          <cell r="J7" t="str">
            <v>4-6</v>
          </cell>
          <cell r="K7" t="str">
            <v>Total</v>
          </cell>
          <cell r="L7" t="str">
            <v>% R/O</v>
          </cell>
          <cell r="M7" t="str">
            <v>7-12</v>
          </cell>
          <cell r="N7" t="str">
            <v>Yr2</v>
          </cell>
          <cell r="O7" t="str">
            <v>&gt;2</v>
          </cell>
          <cell r="P7" t="str">
            <v>Tot</v>
          </cell>
        </row>
        <row r="8">
          <cell r="A8" t="str">
            <v>THIRD PARTY:</v>
          </cell>
        </row>
        <row r="9">
          <cell r="A9" t="str">
            <v>Liabilities (Uses):</v>
          </cell>
        </row>
        <row r="10">
          <cell r="A10">
            <v>1</v>
          </cell>
          <cell r="B10" t="str">
            <v>LFPs</v>
          </cell>
          <cell r="K10">
            <v>0</v>
          </cell>
          <cell r="L10" t="str">
            <v xml:space="preserve">N/A  </v>
          </cell>
          <cell r="P10">
            <v>0</v>
          </cell>
        </row>
        <row r="11">
          <cell r="A11">
            <v>2</v>
          </cell>
          <cell r="B11" t="str">
            <v>All Other</v>
          </cell>
          <cell r="K11">
            <v>0</v>
          </cell>
          <cell r="L11" t="str">
            <v xml:space="preserve">N/A  </v>
          </cell>
          <cell r="P11">
            <v>0</v>
          </cell>
        </row>
        <row r="12">
          <cell r="A12">
            <v>3</v>
          </cell>
          <cell r="B12" t="str">
            <v>Retail/Insured</v>
          </cell>
          <cell r="K12">
            <v>0</v>
          </cell>
          <cell r="L12" t="str">
            <v xml:space="preserve">N/A  </v>
          </cell>
          <cell r="P12">
            <v>0</v>
          </cell>
        </row>
        <row r="13">
          <cell r="A13">
            <v>4</v>
          </cell>
          <cell r="B13" t="str">
            <v>Treasury Liabilities</v>
          </cell>
          <cell r="K13">
            <v>0</v>
          </cell>
          <cell r="L13" t="str">
            <v xml:space="preserve">N/A  </v>
          </cell>
          <cell r="P13">
            <v>0</v>
          </cell>
        </row>
        <row r="14">
          <cell r="A14">
            <v>5</v>
          </cell>
          <cell r="B14" t="str">
            <v>Long Term Debt</v>
          </cell>
          <cell r="K14">
            <v>0</v>
          </cell>
          <cell r="L14" t="str">
            <v xml:space="preserve">N/A  </v>
          </cell>
          <cell r="P14">
            <v>0</v>
          </cell>
        </row>
        <row r="15">
          <cell r="A15">
            <v>6</v>
          </cell>
          <cell r="B15" t="str">
            <v>Other Liabilities</v>
          </cell>
          <cell r="K15">
            <v>0</v>
          </cell>
          <cell r="L15" t="str">
            <v xml:space="preserve">N/A  </v>
          </cell>
          <cell r="P15">
            <v>0</v>
          </cell>
        </row>
        <row r="16">
          <cell r="A16">
            <v>7</v>
          </cell>
          <cell r="B16" t="str">
            <v>Capital</v>
          </cell>
          <cell r="K16">
            <v>0</v>
          </cell>
          <cell r="L16" t="str">
            <v xml:space="preserve">N/A  </v>
          </cell>
          <cell r="P16">
            <v>0</v>
          </cell>
        </row>
        <row r="17">
          <cell r="A17">
            <v>8</v>
          </cell>
          <cell r="B17" t="str">
            <v>Subtotal 3P Uses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 t="str">
            <v xml:space="preserve">N/A  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Assets (Sources):</v>
          </cell>
        </row>
        <row r="19">
          <cell r="A19">
            <v>9</v>
          </cell>
          <cell r="B19" t="str">
            <v>Liquid Assets</v>
          </cell>
          <cell r="K19">
            <v>0</v>
          </cell>
          <cell r="L19" t="str">
            <v xml:space="preserve">N/A  </v>
          </cell>
          <cell r="P19">
            <v>0</v>
          </cell>
        </row>
        <row r="20">
          <cell r="A20">
            <v>10</v>
          </cell>
          <cell r="B20" t="str">
            <v>Consumer Lns/Lses</v>
          </cell>
          <cell r="K20">
            <v>0</v>
          </cell>
          <cell r="L20" t="str">
            <v xml:space="preserve">N/A  </v>
          </cell>
          <cell r="P20">
            <v>0</v>
          </cell>
        </row>
        <row r="21">
          <cell r="A21">
            <v>11</v>
          </cell>
          <cell r="B21" t="str">
            <v>Comml Loans/Lses</v>
          </cell>
          <cell r="K21">
            <v>0</v>
          </cell>
          <cell r="L21" t="str">
            <v xml:space="preserve">N/A  </v>
          </cell>
          <cell r="P21">
            <v>0</v>
          </cell>
        </row>
        <row r="22">
          <cell r="A22">
            <v>12</v>
          </cell>
          <cell r="B22" t="str">
            <v>Other Assets</v>
          </cell>
          <cell r="K22">
            <v>0</v>
          </cell>
          <cell r="L22" t="str">
            <v xml:space="preserve">N/A  </v>
          </cell>
          <cell r="P22">
            <v>0</v>
          </cell>
        </row>
        <row r="23">
          <cell r="A23">
            <v>13</v>
          </cell>
          <cell r="B23" t="str">
            <v>Subtotal 3P Sources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 t="str">
            <v xml:space="preserve">N/A  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>
            <v>14</v>
          </cell>
          <cell r="B24" t="str">
            <v>3P Sources-Uses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 xml:space="preserve">N/A  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INTERCOMPANY:</v>
          </cell>
        </row>
        <row r="26">
          <cell r="A26" t="str">
            <v>Liabilities (Uses):</v>
          </cell>
        </row>
        <row r="27">
          <cell r="A27">
            <v>15</v>
          </cell>
          <cell r="B27" t="str">
            <v>Borrowings</v>
          </cell>
          <cell r="K27">
            <v>0</v>
          </cell>
          <cell r="L27" t="str">
            <v xml:space="preserve">N/A  </v>
          </cell>
          <cell r="P27">
            <v>0</v>
          </cell>
        </row>
        <row r="28">
          <cell r="A28">
            <v>16</v>
          </cell>
          <cell r="B28" t="str">
            <v>Capital</v>
          </cell>
          <cell r="K28">
            <v>0</v>
          </cell>
          <cell r="L28" t="str">
            <v xml:space="preserve">N/A  </v>
          </cell>
          <cell r="P28">
            <v>0</v>
          </cell>
        </row>
        <row r="29">
          <cell r="A29">
            <v>17</v>
          </cell>
          <cell r="B29" t="str">
            <v>Subtotal I/C Uses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N/A  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Assets (Sources):</v>
          </cell>
        </row>
        <row r="31">
          <cell r="A31">
            <v>18</v>
          </cell>
          <cell r="B31" t="str">
            <v>Placements</v>
          </cell>
          <cell r="K31">
            <v>0</v>
          </cell>
          <cell r="L31" t="str">
            <v xml:space="preserve">N/A  </v>
          </cell>
          <cell r="P31">
            <v>0</v>
          </cell>
        </row>
        <row r="32">
          <cell r="A32">
            <v>19</v>
          </cell>
          <cell r="B32" t="str">
            <v>Inv in Subs</v>
          </cell>
          <cell r="K32">
            <v>0</v>
          </cell>
          <cell r="L32" t="str">
            <v xml:space="preserve">N/A  </v>
          </cell>
          <cell r="P32">
            <v>0</v>
          </cell>
        </row>
        <row r="33">
          <cell r="A33">
            <v>20</v>
          </cell>
          <cell r="B33" t="str">
            <v>Subtotal I/C Sources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N/A  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21</v>
          </cell>
          <cell r="B34" t="str">
            <v>Interco S-U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 t="str">
            <v xml:space="preserve">N/A  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>
            <v>22</v>
          </cell>
          <cell r="B35" t="str">
            <v>3P+I/C S-U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N/A  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OFF BALANCE SHEET:</v>
          </cell>
        </row>
        <row r="37">
          <cell r="A37">
            <v>23</v>
          </cell>
          <cell r="B37" t="str">
            <v>Liabilities (Uses)</v>
          </cell>
          <cell r="K37">
            <v>0</v>
          </cell>
          <cell r="L37" t="str">
            <v xml:space="preserve">N/A  </v>
          </cell>
          <cell r="P37">
            <v>0</v>
          </cell>
        </row>
        <row r="38">
          <cell r="A38">
            <v>24</v>
          </cell>
          <cell r="B38" t="str">
            <v>Assets (Sources)</v>
          </cell>
          <cell r="K38">
            <v>0</v>
          </cell>
          <cell r="L38" t="str">
            <v xml:space="preserve">N/A  </v>
          </cell>
          <cell r="P38">
            <v>0</v>
          </cell>
        </row>
        <row r="39">
          <cell r="A39">
            <v>25</v>
          </cell>
          <cell r="B39" t="str">
            <v>Off Bal Sheet S-U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 t="str">
            <v xml:space="preserve">N/A  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26</v>
          </cell>
          <cell r="B40" t="str">
            <v>3P+I/C+OBS S-U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 t="str">
            <v xml:space="preserve">N/A  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INCREMENTAL:</v>
          </cell>
          <cell r="P41">
            <v>0</v>
          </cell>
        </row>
        <row r="42">
          <cell r="A42" t="str">
            <v>Uses:</v>
          </cell>
          <cell r="P42">
            <v>0</v>
          </cell>
        </row>
        <row r="43">
          <cell r="A43">
            <v>27</v>
          </cell>
          <cell r="B43" t="str">
            <v>Ln Commt Tkdwns</v>
          </cell>
          <cell r="K43">
            <v>0</v>
          </cell>
          <cell r="L43" t="str">
            <v xml:space="preserve">N/A  </v>
          </cell>
          <cell r="P43">
            <v>0</v>
          </cell>
        </row>
        <row r="44">
          <cell r="A44">
            <v>28</v>
          </cell>
          <cell r="B44" t="str">
            <v>Liquidity Backstops</v>
          </cell>
          <cell r="K44">
            <v>0</v>
          </cell>
          <cell r="L44" t="str">
            <v xml:space="preserve">N/A  </v>
          </cell>
          <cell r="P44">
            <v>0</v>
          </cell>
        </row>
        <row r="45">
          <cell r="A45">
            <v>29</v>
          </cell>
          <cell r="B45" t="str">
            <v>Subtotal Incr. Uses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 xml:space="preserve">N/A  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Sources:</v>
          </cell>
          <cell r="P46">
            <v>0</v>
          </cell>
        </row>
        <row r="47">
          <cell r="A47">
            <v>30</v>
          </cell>
          <cell r="B47" t="str">
            <v>Incr. Deposits</v>
          </cell>
          <cell r="K47">
            <v>0</v>
          </cell>
          <cell r="L47" t="str">
            <v xml:space="preserve">N/A  </v>
          </cell>
          <cell r="P47">
            <v>0</v>
          </cell>
        </row>
        <row r="48">
          <cell r="A48">
            <v>31</v>
          </cell>
          <cell r="B48" t="str">
            <v>Addtl Borrowings</v>
          </cell>
          <cell r="K48">
            <v>0</v>
          </cell>
          <cell r="L48" t="str">
            <v xml:space="preserve">N/A  </v>
          </cell>
          <cell r="P48">
            <v>0</v>
          </cell>
        </row>
        <row r="49">
          <cell r="A49">
            <v>32</v>
          </cell>
          <cell r="B49" t="str">
            <v>Incr. Sales/Sec.</v>
          </cell>
          <cell r="K49">
            <v>0</v>
          </cell>
          <cell r="L49" t="str">
            <v xml:space="preserve">N/A  </v>
          </cell>
          <cell r="P49">
            <v>0</v>
          </cell>
        </row>
        <row r="50">
          <cell r="A50">
            <v>33</v>
          </cell>
          <cell r="B50" t="str">
            <v>Subtotal Incr. Source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 t="str">
            <v xml:space="preserve">N/A  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>
            <v>34</v>
          </cell>
          <cell r="B51" t="str">
            <v>Incremental S-U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 t="str">
            <v xml:space="preserve">N/A  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35</v>
          </cell>
          <cell r="B52" t="str">
            <v>Excess/(Call)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 xml:space="preserve">N/A  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>
            <v>36</v>
          </cell>
          <cell r="B53" t="str">
            <v>Cum. Excess/(Call)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 xml:space="preserve">N/A  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Memorandum:</v>
          </cell>
        </row>
        <row r="55">
          <cell r="A55">
            <v>37</v>
          </cell>
          <cell r="B55" t="str">
            <v>23A Source/(Use)</v>
          </cell>
          <cell r="K55">
            <v>0</v>
          </cell>
          <cell r="L55" t="str">
            <v xml:space="preserve">N/A  </v>
          </cell>
          <cell r="P55">
            <v>0</v>
          </cell>
        </row>
        <row r="56">
          <cell r="A56">
            <v>38</v>
          </cell>
          <cell r="B56" t="str">
            <v>Assets Disc w/CB</v>
          </cell>
          <cell r="K56">
            <v>0</v>
          </cell>
          <cell r="L56" t="str">
            <v xml:space="preserve">N/A  </v>
          </cell>
          <cell r="P56">
            <v>0</v>
          </cell>
        </row>
        <row r="58">
          <cell r="A58" t="str">
            <v>SCHEDULE F</v>
          </cell>
        </row>
        <row r="59">
          <cell r="A59" t="str">
            <v>Liquidity Reporting Template</v>
          </cell>
        </row>
        <row r="60">
          <cell r="A60" t="str">
            <v>Reporting Unit______________________</v>
          </cell>
        </row>
        <row r="61">
          <cell r="A61" t="str">
            <v>Forecasted MCO (Funding Plan)</v>
          </cell>
        </row>
        <row r="62">
          <cell r="A62" t="str">
            <v>As of ________________</v>
          </cell>
        </row>
        <row r="63">
          <cell r="A63" t="str">
            <v>(US $MM)</v>
          </cell>
          <cell r="G63" t="str">
            <v>16-</v>
          </cell>
          <cell r="K63" t="str">
            <v>6 Mos</v>
          </cell>
          <cell r="L63" t="str">
            <v>6 Mos</v>
          </cell>
        </row>
        <row r="64">
          <cell r="C64" t="str">
            <v>O/S</v>
          </cell>
          <cell r="D64" t="str">
            <v>O/N</v>
          </cell>
          <cell r="E64" t="str">
            <v>2-7</v>
          </cell>
          <cell r="F64" t="str">
            <v>8-15</v>
          </cell>
          <cell r="G64" t="str">
            <v>EOM</v>
          </cell>
          <cell r="H64" t="str">
            <v>Mo2</v>
          </cell>
          <cell r="I64" t="str">
            <v>Mo3</v>
          </cell>
          <cell r="J64" t="str">
            <v>4-6</v>
          </cell>
          <cell r="K64" t="str">
            <v>Total</v>
          </cell>
          <cell r="L64" t="str">
            <v>% R/O</v>
          </cell>
          <cell r="M64" t="str">
            <v>7-12</v>
          </cell>
          <cell r="N64" t="str">
            <v>Yr2</v>
          </cell>
          <cell r="O64" t="str">
            <v>&gt;2</v>
          </cell>
          <cell r="P64" t="str">
            <v>Tot</v>
          </cell>
        </row>
        <row r="65">
          <cell r="A65" t="str">
            <v>THIRD PARTY:</v>
          </cell>
        </row>
        <row r="66">
          <cell r="A66" t="str">
            <v>Liabilities (Uses):</v>
          </cell>
        </row>
        <row r="67">
          <cell r="A67">
            <v>1</v>
          </cell>
          <cell r="B67" t="str">
            <v>LFPs</v>
          </cell>
          <cell r="K67">
            <v>0</v>
          </cell>
          <cell r="L67" t="str">
            <v xml:space="preserve">N/A  </v>
          </cell>
          <cell r="P67">
            <v>0</v>
          </cell>
        </row>
        <row r="68">
          <cell r="A68">
            <v>2</v>
          </cell>
          <cell r="B68" t="str">
            <v>All Other</v>
          </cell>
          <cell r="K68">
            <v>0</v>
          </cell>
          <cell r="L68" t="str">
            <v xml:space="preserve">N/A  </v>
          </cell>
          <cell r="P68">
            <v>0</v>
          </cell>
        </row>
        <row r="69">
          <cell r="A69">
            <v>3</v>
          </cell>
          <cell r="B69" t="str">
            <v>Retail/Insured</v>
          </cell>
          <cell r="K69">
            <v>0</v>
          </cell>
          <cell r="L69" t="str">
            <v xml:space="preserve">N/A  </v>
          </cell>
          <cell r="P69">
            <v>0</v>
          </cell>
        </row>
        <row r="70">
          <cell r="A70">
            <v>4</v>
          </cell>
          <cell r="B70" t="str">
            <v>Treasury Liabilities</v>
          </cell>
          <cell r="K70">
            <v>0</v>
          </cell>
          <cell r="L70" t="str">
            <v xml:space="preserve">N/A  </v>
          </cell>
          <cell r="P70">
            <v>0</v>
          </cell>
        </row>
        <row r="71">
          <cell r="A71">
            <v>5</v>
          </cell>
          <cell r="B71" t="str">
            <v>Long Term Debt</v>
          </cell>
          <cell r="K71">
            <v>0</v>
          </cell>
          <cell r="L71" t="str">
            <v xml:space="preserve">N/A  </v>
          </cell>
          <cell r="P71">
            <v>0</v>
          </cell>
        </row>
        <row r="72">
          <cell r="A72">
            <v>6</v>
          </cell>
          <cell r="B72" t="str">
            <v>Other Liabilities</v>
          </cell>
          <cell r="K72">
            <v>0</v>
          </cell>
          <cell r="L72" t="str">
            <v xml:space="preserve">N/A  </v>
          </cell>
          <cell r="P72">
            <v>0</v>
          </cell>
        </row>
        <row r="73">
          <cell r="A73">
            <v>7</v>
          </cell>
          <cell r="B73" t="str">
            <v>Capital</v>
          </cell>
          <cell r="K73">
            <v>0</v>
          </cell>
          <cell r="L73" t="str">
            <v xml:space="preserve">N/A  </v>
          </cell>
          <cell r="P73">
            <v>0</v>
          </cell>
        </row>
        <row r="74">
          <cell r="A74">
            <v>8</v>
          </cell>
          <cell r="B74" t="str">
            <v>Subtotal 3P Uses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 xml:space="preserve">N/A  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Assets (Sources):</v>
          </cell>
        </row>
        <row r="76">
          <cell r="A76">
            <v>9</v>
          </cell>
          <cell r="B76" t="str">
            <v>Liquid Assets</v>
          </cell>
          <cell r="K76">
            <v>0</v>
          </cell>
          <cell r="L76" t="str">
            <v xml:space="preserve">N/A  </v>
          </cell>
          <cell r="P76">
            <v>0</v>
          </cell>
        </row>
        <row r="77">
          <cell r="A77">
            <v>10</v>
          </cell>
          <cell r="B77" t="str">
            <v>Consumer Lns/Lses</v>
          </cell>
          <cell r="K77">
            <v>0</v>
          </cell>
          <cell r="L77" t="str">
            <v xml:space="preserve">N/A  </v>
          </cell>
          <cell r="P77">
            <v>0</v>
          </cell>
        </row>
        <row r="78">
          <cell r="A78">
            <v>11</v>
          </cell>
          <cell r="B78" t="str">
            <v>Comml Loans/Lses</v>
          </cell>
          <cell r="K78">
            <v>0</v>
          </cell>
          <cell r="L78" t="str">
            <v xml:space="preserve">N/A  </v>
          </cell>
          <cell r="P78">
            <v>0</v>
          </cell>
        </row>
        <row r="79">
          <cell r="A79">
            <v>12</v>
          </cell>
          <cell r="B79" t="str">
            <v>Other Assets</v>
          </cell>
          <cell r="K79">
            <v>0</v>
          </cell>
          <cell r="L79" t="str">
            <v xml:space="preserve">N/A  </v>
          </cell>
          <cell r="P79">
            <v>0</v>
          </cell>
        </row>
        <row r="80">
          <cell r="A80">
            <v>13</v>
          </cell>
          <cell r="B80" t="str">
            <v>Subtotal 3P Sources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 t="str">
            <v xml:space="preserve">N/A  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>
            <v>14</v>
          </cell>
          <cell r="B81" t="str">
            <v>3P Sources-Uses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 t="str">
            <v xml:space="preserve">N/A  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INTERCOMPANY:</v>
          </cell>
        </row>
        <row r="83">
          <cell r="A83" t="str">
            <v>Liabilities (Uses):</v>
          </cell>
        </row>
        <row r="84">
          <cell r="A84">
            <v>15</v>
          </cell>
          <cell r="B84" t="str">
            <v>Borrowings</v>
          </cell>
          <cell r="K84">
            <v>0</v>
          </cell>
          <cell r="L84" t="str">
            <v xml:space="preserve">N/A  </v>
          </cell>
          <cell r="P84">
            <v>0</v>
          </cell>
        </row>
        <row r="85">
          <cell r="A85">
            <v>16</v>
          </cell>
          <cell r="B85" t="str">
            <v>Capital</v>
          </cell>
          <cell r="K85">
            <v>0</v>
          </cell>
          <cell r="L85" t="str">
            <v xml:space="preserve">N/A  </v>
          </cell>
          <cell r="P85">
            <v>0</v>
          </cell>
        </row>
        <row r="86">
          <cell r="A86">
            <v>17</v>
          </cell>
          <cell r="B86" t="str">
            <v>Subtotal I/C Uses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 t="str">
            <v xml:space="preserve">N/A  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A87" t="str">
            <v>Assets (Sources):</v>
          </cell>
        </row>
        <row r="88">
          <cell r="A88">
            <v>18</v>
          </cell>
          <cell r="B88" t="str">
            <v>Placements</v>
          </cell>
          <cell r="K88">
            <v>0</v>
          </cell>
          <cell r="L88" t="str">
            <v xml:space="preserve">N/A  </v>
          </cell>
          <cell r="P88">
            <v>0</v>
          </cell>
        </row>
        <row r="89">
          <cell r="A89">
            <v>19</v>
          </cell>
          <cell r="B89" t="str">
            <v>Inv in Subs</v>
          </cell>
          <cell r="K89">
            <v>0</v>
          </cell>
          <cell r="L89" t="str">
            <v xml:space="preserve">N/A  </v>
          </cell>
          <cell r="P89">
            <v>0</v>
          </cell>
        </row>
        <row r="90">
          <cell r="A90">
            <v>20</v>
          </cell>
          <cell r="B90" t="str">
            <v>Subtotal I/C Sources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 t="str">
            <v xml:space="preserve">N/A  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>
            <v>21</v>
          </cell>
          <cell r="B91" t="str">
            <v>Interco S-U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 xml:space="preserve">N/A  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A92">
            <v>22</v>
          </cell>
          <cell r="B92" t="str">
            <v>3P+I/C S-U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 t="str">
            <v xml:space="preserve">N/A  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A93" t="str">
            <v>OFF BALANCE SHEET:</v>
          </cell>
        </row>
        <row r="94">
          <cell r="A94">
            <v>23</v>
          </cell>
          <cell r="B94" t="str">
            <v>Liabilities (Uses)</v>
          </cell>
          <cell r="K94">
            <v>0</v>
          </cell>
          <cell r="L94" t="str">
            <v xml:space="preserve">N/A  </v>
          </cell>
          <cell r="P94">
            <v>0</v>
          </cell>
        </row>
        <row r="95">
          <cell r="A95">
            <v>24</v>
          </cell>
          <cell r="B95" t="str">
            <v>Assets (Sources)</v>
          </cell>
          <cell r="K95">
            <v>0</v>
          </cell>
          <cell r="L95" t="str">
            <v xml:space="preserve">N/A  </v>
          </cell>
          <cell r="P95">
            <v>0</v>
          </cell>
        </row>
        <row r="96">
          <cell r="A96">
            <v>25</v>
          </cell>
          <cell r="B96" t="str">
            <v>Off Bal Sheet S-U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 xml:space="preserve">N/A  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A97">
            <v>26</v>
          </cell>
          <cell r="B97" t="str">
            <v>3P+I/C+OBS S-U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 t="str">
            <v xml:space="preserve">N/A  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A98" t="str">
            <v>INCREMENTAL:</v>
          </cell>
          <cell r="P98">
            <v>0</v>
          </cell>
        </row>
        <row r="99">
          <cell r="A99" t="str">
            <v>Uses:</v>
          </cell>
          <cell r="P99">
            <v>0</v>
          </cell>
        </row>
        <row r="100">
          <cell r="A100">
            <v>27</v>
          </cell>
          <cell r="B100" t="str">
            <v>Ln Commt Tkdwns</v>
          </cell>
          <cell r="K100">
            <v>0</v>
          </cell>
          <cell r="L100" t="str">
            <v xml:space="preserve">N/A  </v>
          </cell>
          <cell r="P100">
            <v>0</v>
          </cell>
        </row>
        <row r="101">
          <cell r="A101">
            <v>28</v>
          </cell>
          <cell r="B101" t="str">
            <v>Liquidity Backstops</v>
          </cell>
          <cell r="K101">
            <v>0</v>
          </cell>
          <cell r="L101" t="str">
            <v xml:space="preserve">N/A  </v>
          </cell>
          <cell r="P101">
            <v>0</v>
          </cell>
        </row>
        <row r="102">
          <cell r="A102">
            <v>29</v>
          </cell>
          <cell r="B102" t="str">
            <v>Subtotal Incr. Uses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 t="str">
            <v xml:space="preserve">N/A  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A103" t="str">
            <v>Sources:</v>
          </cell>
          <cell r="P103">
            <v>0</v>
          </cell>
        </row>
        <row r="104">
          <cell r="A104">
            <v>30</v>
          </cell>
          <cell r="B104" t="str">
            <v>Incr. Deposits</v>
          </cell>
          <cell r="K104">
            <v>0</v>
          </cell>
          <cell r="L104" t="str">
            <v xml:space="preserve">N/A  </v>
          </cell>
          <cell r="P104">
            <v>0</v>
          </cell>
        </row>
        <row r="105">
          <cell r="A105">
            <v>31</v>
          </cell>
          <cell r="B105" t="str">
            <v>Addtl Borrowings</v>
          </cell>
          <cell r="K105">
            <v>0</v>
          </cell>
          <cell r="L105" t="str">
            <v xml:space="preserve">N/A  </v>
          </cell>
          <cell r="P105">
            <v>0</v>
          </cell>
        </row>
        <row r="106">
          <cell r="A106">
            <v>32</v>
          </cell>
          <cell r="B106" t="str">
            <v>Incr. Sales/Sec.</v>
          </cell>
          <cell r="K106">
            <v>0</v>
          </cell>
          <cell r="L106" t="str">
            <v xml:space="preserve">N/A  </v>
          </cell>
          <cell r="P106">
            <v>0</v>
          </cell>
        </row>
        <row r="107">
          <cell r="A107">
            <v>33</v>
          </cell>
          <cell r="B107" t="str">
            <v>Subtotal Incr. Source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 xml:space="preserve">N/A  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>
            <v>34</v>
          </cell>
          <cell r="B108" t="str">
            <v>Incremental S-U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 t="str">
            <v xml:space="preserve">N/A  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>
            <v>35</v>
          </cell>
          <cell r="B109" t="str">
            <v>Excess/(Call)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 t="str">
            <v xml:space="preserve">N/A  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A110">
            <v>36</v>
          </cell>
          <cell r="B110" t="str">
            <v>Cum. Excess/(Call)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 t="str">
            <v xml:space="preserve">N/A  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Memorandum:</v>
          </cell>
        </row>
        <row r="112">
          <cell r="A112">
            <v>37</v>
          </cell>
          <cell r="B112" t="str">
            <v>23A Source/(Use)</v>
          </cell>
          <cell r="K112">
            <v>0</v>
          </cell>
          <cell r="L112" t="str">
            <v xml:space="preserve">N/A  </v>
          </cell>
          <cell r="P112">
            <v>0</v>
          </cell>
        </row>
        <row r="113">
          <cell r="A113">
            <v>38</v>
          </cell>
          <cell r="B113" t="str">
            <v>Assets Disc w/CB</v>
          </cell>
          <cell r="K113">
            <v>0</v>
          </cell>
          <cell r="L113" t="str">
            <v xml:space="preserve">N/A  </v>
          </cell>
          <cell r="P113">
            <v>0</v>
          </cell>
        </row>
        <row r="115">
          <cell r="A115" t="str">
            <v>SCHEDULE G</v>
          </cell>
        </row>
        <row r="116">
          <cell r="A116" t="str">
            <v>Liquidity Reporting Template</v>
          </cell>
        </row>
        <row r="117">
          <cell r="A117" t="str">
            <v>Reporting Unit______________________</v>
          </cell>
        </row>
        <row r="118">
          <cell r="A118" t="str">
            <v>CFP Scenario A</v>
          </cell>
        </row>
        <row r="119">
          <cell r="A119" t="str">
            <v>As of ________________</v>
          </cell>
        </row>
        <row r="120">
          <cell r="A120" t="str">
            <v>(US $MM)</v>
          </cell>
          <cell r="G120" t="str">
            <v>16-</v>
          </cell>
          <cell r="K120" t="str">
            <v>6 Mos</v>
          </cell>
          <cell r="L120" t="str">
            <v>6 Mos</v>
          </cell>
        </row>
        <row r="121">
          <cell r="C121" t="str">
            <v>O/S</v>
          </cell>
          <cell r="D121" t="str">
            <v>O/N</v>
          </cell>
          <cell r="E121" t="str">
            <v>2-7</v>
          </cell>
          <cell r="F121" t="str">
            <v>8-15</v>
          </cell>
          <cell r="G121" t="str">
            <v>EOM</v>
          </cell>
          <cell r="H121" t="str">
            <v>Mo2</v>
          </cell>
          <cell r="I121" t="str">
            <v>Mo3</v>
          </cell>
          <cell r="J121" t="str">
            <v>4-6</v>
          </cell>
          <cell r="K121" t="str">
            <v>Total</v>
          </cell>
          <cell r="L121" t="str">
            <v>% R/O</v>
          </cell>
          <cell r="M121" t="str">
            <v>7-12</v>
          </cell>
          <cell r="N121" t="str">
            <v>Yr2</v>
          </cell>
          <cell r="O121" t="str">
            <v>&gt;2</v>
          </cell>
          <cell r="P121" t="str">
            <v>Tot</v>
          </cell>
        </row>
        <row r="122">
          <cell r="A122" t="str">
            <v>THIRD PARTY:</v>
          </cell>
        </row>
        <row r="123">
          <cell r="A123" t="str">
            <v>Liabilities (Uses):</v>
          </cell>
        </row>
        <row r="124">
          <cell r="A124">
            <v>1</v>
          </cell>
          <cell r="B124" t="str">
            <v>LFPs</v>
          </cell>
          <cell r="K124">
            <v>0</v>
          </cell>
          <cell r="L124" t="str">
            <v xml:space="preserve">N/A  </v>
          </cell>
          <cell r="P124">
            <v>0</v>
          </cell>
        </row>
        <row r="125">
          <cell r="A125">
            <v>2</v>
          </cell>
          <cell r="B125" t="str">
            <v>All Other</v>
          </cell>
          <cell r="K125">
            <v>0</v>
          </cell>
          <cell r="L125" t="str">
            <v xml:space="preserve">N/A  </v>
          </cell>
          <cell r="P125">
            <v>0</v>
          </cell>
        </row>
        <row r="126">
          <cell r="A126">
            <v>3</v>
          </cell>
          <cell r="B126" t="str">
            <v>Retail/Insured</v>
          </cell>
          <cell r="K126">
            <v>0</v>
          </cell>
          <cell r="L126" t="str">
            <v xml:space="preserve">N/A  </v>
          </cell>
          <cell r="P126">
            <v>0</v>
          </cell>
        </row>
        <row r="127">
          <cell r="A127">
            <v>4</v>
          </cell>
          <cell r="B127" t="str">
            <v>Treasury Liabilities</v>
          </cell>
          <cell r="K127">
            <v>0</v>
          </cell>
          <cell r="L127" t="str">
            <v xml:space="preserve">N/A  </v>
          </cell>
          <cell r="P127">
            <v>0</v>
          </cell>
        </row>
        <row r="128">
          <cell r="A128">
            <v>5</v>
          </cell>
          <cell r="B128" t="str">
            <v>Long Term Debt</v>
          </cell>
          <cell r="K128">
            <v>0</v>
          </cell>
          <cell r="L128" t="str">
            <v xml:space="preserve">N/A  </v>
          </cell>
          <cell r="P128">
            <v>0</v>
          </cell>
        </row>
        <row r="129">
          <cell r="A129">
            <v>6</v>
          </cell>
          <cell r="B129" t="str">
            <v>Other Liabilities</v>
          </cell>
          <cell r="K129">
            <v>0</v>
          </cell>
          <cell r="L129" t="str">
            <v xml:space="preserve">N/A  </v>
          </cell>
          <cell r="P129">
            <v>0</v>
          </cell>
        </row>
        <row r="130">
          <cell r="A130">
            <v>7</v>
          </cell>
          <cell r="B130" t="str">
            <v>Capital</v>
          </cell>
          <cell r="K130">
            <v>0</v>
          </cell>
          <cell r="L130" t="str">
            <v xml:space="preserve">N/A  </v>
          </cell>
          <cell r="P130">
            <v>0</v>
          </cell>
        </row>
        <row r="131">
          <cell r="A131">
            <v>8</v>
          </cell>
          <cell r="B131" t="str">
            <v>Subtotal 3P Uses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 t="str">
            <v xml:space="preserve">N/A  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 t="str">
            <v>Assets (Sources):</v>
          </cell>
        </row>
        <row r="133">
          <cell r="A133">
            <v>9</v>
          </cell>
          <cell r="B133" t="str">
            <v>Liquid Assets</v>
          </cell>
          <cell r="K133">
            <v>0</v>
          </cell>
          <cell r="L133" t="str">
            <v xml:space="preserve">N/A  </v>
          </cell>
          <cell r="P133">
            <v>0</v>
          </cell>
        </row>
        <row r="134">
          <cell r="A134">
            <v>10</v>
          </cell>
          <cell r="B134" t="str">
            <v>Consumer Lns/Lses</v>
          </cell>
          <cell r="K134">
            <v>0</v>
          </cell>
          <cell r="L134" t="str">
            <v xml:space="preserve">N/A  </v>
          </cell>
          <cell r="P134">
            <v>0</v>
          </cell>
        </row>
        <row r="135">
          <cell r="A135">
            <v>11</v>
          </cell>
          <cell r="B135" t="str">
            <v>Comml Loans/Lses</v>
          </cell>
          <cell r="K135">
            <v>0</v>
          </cell>
          <cell r="L135" t="str">
            <v xml:space="preserve">N/A  </v>
          </cell>
          <cell r="P135">
            <v>0</v>
          </cell>
        </row>
        <row r="136">
          <cell r="A136">
            <v>12</v>
          </cell>
          <cell r="B136" t="str">
            <v>Other Assets</v>
          </cell>
          <cell r="K136">
            <v>0</v>
          </cell>
          <cell r="L136" t="str">
            <v xml:space="preserve">N/A  </v>
          </cell>
          <cell r="P136">
            <v>0</v>
          </cell>
        </row>
        <row r="137">
          <cell r="A137">
            <v>13</v>
          </cell>
          <cell r="B137" t="str">
            <v>Subtotal 3P Sources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 xml:space="preserve">N/A  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>
            <v>14</v>
          </cell>
          <cell r="B138" t="str">
            <v>3P Sources-Uses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 xml:space="preserve">N/A  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 t="str">
            <v>INTERCOMPANY:</v>
          </cell>
        </row>
        <row r="140">
          <cell r="A140" t="str">
            <v>Liabilities (Uses):</v>
          </cell>
        </row>
        <row r="141">
          <cell r="A141">
            <v>15</v>
          </cell>
          <cell r="B141" t="str">
            <v>Borrowings</v>
          </cell>
          <cell r="K141">
            <v>0</v>
          </cell>
          <cell r="L141" t="str">
            <v xml:space="preserve">N/A  </v>
          </cell>
          <cell r="P141">
            <v>0</v>
          </cell>
        </row>
        <row r="142">
          <cell r="A142">
            <v>16</v>
          </cell>
          <cell r="B142" t="str">
            <v>Capital</v>
          </cell>
          <cell r="K142">
            <v>0</v>
          </cell>
          <cell r="L142" t="str">
            <v xml:space="preserve">N/A  </v>
          </cell>
          <cell r="P142">
            <v>0</v>
          </cell>
        </row>
        <row r="143">
          <cell r="A143">
            <v>17</v>
          </cell>
          <cell r="B143" t="str">
            <v>Subtotal I/C Uses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 t="str">
            <v xml:space="preserve">N/A  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A144" t="str">
            <v>Assets (Sources):</v>
          </cell>
        </row>
        <row r="145">
          <cell r="A145">
            <v>18</v>
          </cell>
          <cell r="B145" t="str">
            <v>Placements</v>
          </cell>
          <cell r="K145">
            <v>0</v>
          </cell>
          <cell r="L145" t="str">
            <v xml:space="preserve">N/A  </v>
          </cell>
          <cell r="P145">
            <v>0</v>
          </cell>
        </row>
        <row r="146">
          <cell r="A146">
            <v>19</v>
          </cell>
          <cell r="B146" t="str">
            <v>Inv in Subs</v>
          </cell>
          <cell r="K146">
            <v>0</v>
          </cell>
          <cell r="L146" t="str">
            <v xml:space="preserve">N/A  </v>
          </cell>
          <cell r="P146">
            <v>0</v>
          </cell>
        </row>
        <row r="147">
          <cell r="A147">
            <v>20</v>
          </cell>
          <cell r="B147" t="str">
            <v>Subtotal I/C Sources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 t="str">
            <v xml:space="preserve">N/A  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>
            <v>21</v>
          </cell>
          <cell r="B148" t="str">
            <v>Interco S-U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 t="str">
            <v xml:space="preserve">N/A  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A149">
            <v>22</v>
          </cell>
          <cell r="B149" t="str">
            <v>3P+I/C S-U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 xml:space="preserve">N/A  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 t="str">
            <v>OFF BALANCE SHEET:</v>
          </cell>
        </row>
        <row r="151">
          <cell r="A151">
            <v>23</v>
          </cell>
          <cell r="B151" t="str">
            <v>Liabilities (Uses)</v>
          </cell>
          <cell r="K151">
            <v>0</v>
          </cell>
          <cell r="L151" t="str">
            <v xml:space="preserve">N/A  </v>
          </cell>
          <cell r="P151">
            <v>0</v>
          </cell>
        </row>
        <row r="152">
          <cell r="A152">
            <v>24</v>
          </cell>
          <cell r="B152" t="str">
            <v>Assets (Sources)</v>
          </cell>
          <cell r="K152">
            <v>0</v>
          </cell>
          <cell r="L152" t="str">
            <v xml:space="preserve">N/A  </v>
          </cell>
          <cell r="P152">
            <v>0</v>
          </cell>
        </row>
        <row r="153">
          <cell r="A153">
            <v>25</v>
          </cell>
          <cell r="B153" t="str">
            <v>Off Bal Sheet S-U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 xml:space="preserve">N/A  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A154">
            <v>26</v>
          </cell>
          <cell r="B154" t="str">
            <v>3P+I/C+OBS S-U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 t="str">
            <v xml:space="preserve">N/A  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 t="str">
            <v>INCREMENTAL:</v>
          </cell>
          <cell r="P155">
            <v>0</v>
          </cell>
        </row>
        <row r="156">
          <cell r="A156" t="str">
            <v>Uses:</v>
          </cell>
          <cell r="P156">
            <v>0</v>
          </cell>
        </row>
        <row r="157">
          <cell r="A157">
            <v>27</v>
          </cell>
          <cell r="B157" t="str">
            <v>Ln Commt Tkdwns</v>
          </cell>
          <cell r="K157">
            <v>0</v>
          </cell>
          <cell r="L157" t="str">
            <v xml:space="preserve">N/A  </v>
          </cell>
          <cell r="P157">
            <v>0</v>
          </cell>
        </row>
        <row r="158">
          <cell r="A158">
            <v>28</v>
          </cell>
          <cell r="B158" t="str">
            <v>Liquidity Backstops</v>
          </cell>
          <cell r="K158">
            <v>0</v>
          </cell>
          <cell r="L158" t="str">
            <v xml:space="preserve">N/A  </v>
          </cell>
          <cell r="P158">
            <v>0</v>
          </cell>
        </row>
        <row r="159">
          <cell r="A159">
            <v>29</v>
          </cell>
          <cell r="B159" t="str">
            <v>Subtotal Incr. Uses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 t="str">
            <v xml:space="preserve">N/A  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A160" t="str">
            <v>Sources:</v>
          </cell>
          <cell r="P160">
            <v>0</v>
          </cell>
        </row>
        <row r="161">
          <cell r="A161">
            <v>30</v>
          </cell>
          <cell r="B161" t="str">
            <v>Incr. Deposits</v>
          </cell>
          <cell r="K161">
            <v>0</v>
          </cell>
          <cell r="L161" t="str">
            <v xml:space="preserve">N/A  </v>
          </cell>
          <cell r="P161">
            <v>0</v>
          </cell>
        </row>
        <row r="162">
          <cell r="A162">
            <v>31</v>
          </cell>
          <cell r="B162" t="str">
            <v>Addtl Borrowings</v>
          </cell>
          <cell r="K162">
            <v>0</v>
          </cell>
          <cell r="L162" t="str">
            <v xml:space="preserve">N/A  </v>
          </cell>
          <cell r="P162">
            <v>0</v>
          </cell>
        </row>
        <row r="163">
          <cell r="A163">
            <v>32</v>
          </cell>
          <cell r="B163" t="str">
            <v>Incr. Sales/Sec.</v>
          </cell>
          <cell r="K163">
            <v>0</v>
          </cell>
          <cell r="L163" t="str">
            <v xml:space="preserve">N/A  </v>
          </cell>
          <cell r="P163">
            <v>0</v>
          </cell>
        </row>
        <row r="164">
          <cell r="A164">
            <v>33</v>
          </cell>
          <cell r="B164" t="str">
            <v>Subtotal Incr. Source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 t="str">
            <v xml:space="preserve">N/A  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A165">
            <v>34</v>
          </cell>
          <cell r="B165" t="str">
            <v>Incremental S-U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 t="str">
            <v xml:space="preserve">N/A  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A166">
            <v>35</v>
          </cell>
          <cell r="B166" t="str">
            <v>Excess/(Call)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 t="str">
            <v xml:space="preserve">N/A  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>
            <v>36</v>
          </cell>
          <cell r="B167" t="str">
            <v>Cum. Excess/(Call)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 t="str">
            <v xml:space="preserve">N/A  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Memorandum:</v>
          </cell>
        </row>
        <row r="169">
          <cell r="A169">
            <v>37</v>
          </cell>
          <cell r="B169" t="str">
            <v>23A Source/(Use)</v>
          </cell>
          <cell r="K169">
            <v>0</v>
          </cell>
          <cell r="L169" t="str">
            <v xml:space="preserve">N/A  </v>
          </cell>
          <cell r="P169">
            <v>0</v>
          </cell>
        </row>
        <row r="170">
          <cell r="A170">
            <v>38</v>
          </cell>
          <cell r="B170" t="str">
            <v>Assets Disc w/CB</v>
          </cell>
          <cell r="K170">
            <v>0</v>
          </cell>
          <cell r="L170" t="str">
            <v xml:space="preserve">N/A  </v>
          </cell>
          <cell r="P170">
            <v>0</v>
          </cell>
        </row>
        <row r="172">
          <cell r="A172" t="str">
            <v>SCHEDULE H</v>
          </cell>
        </row>
        <row r="173">
          <cell r="A173" t="str">
            <v>Liquidity Reporting Template</v>
          </cell>
        </row>
        <row r="174">
          <cell r="A174" t="str">
            <v>Reporting Unit______________________</v>
          </cell>
        </row>
        <row r="175">
          <cell r="A175" t="str">
            <v>CFP Scenario B</v>
          </cell>
        </row>
        <row r="176">
          <cell r="A176" t="str">
            <v>As of ________________</v>
          </cell>
        </row>
        <row r="177">
          <cell r="A177" t="str">
            <v>(US $MM)</v>
          </cell>
          <cell r="G177" t="str">
            <v>16-</v>
          </cell>
          <cell r="K177" t="str">
            <v>6 Mos</v>
          </cell>
          <cell r="L177" t="str">
            <v>6 Mos</v>
          </cell>
        </row>
        <row r="178">
          <cell r="C178" t="str">
            <v>O/S</v>
          </cell>
          <cell r="D178" t="str">
            <v>O/N</v>
          </cell>
          <cell r="E178" t="str">
            <v>2-7</v>
          </cell>
          <cell r="F178" t="str">
            <v>8-15</v>
          </cell>
          <cell r="G178" t="str">
            <v>EOM</v>
          </cell>
          <cell r="H178" t="str">
            <v>Mo2</v>
          </cell>
          <cell r="I178" t="str">
            <v>Mo3</v>
          </cell>
          <cell r="J178" t="str">
            <v>4-6</v>
          </cell>
          <cell r="K178" t="str">
            <v>Total</v>
          </cell>
          <cell r="L178" t="str">
            <v>% R/O</v>
          </cell>
          <cell r="M178" t="str">
            <v>7-12</v>
          </cell>
          <cell r="N178" t="str">
            <v>Yr2</v>
          </cell>
          <cell r="O178" t="str">
            <v>&gt;2</v>
          </cell>
          <cell r="P178" t="str">
            <v>Tot</v>
          </cell>
        </row>
        <row r="179">
          <cell r="A179" t="str">
            <v>THIRD PARTY:</v>
          </cell>
        </row>
        <row r="180">
          <cell r="A180" t="str">
            <v>Liabilities (Uses):</v>
          </cell>
        </row>
        <row r="181">
          <cell r="A181">
            <v>1</v>
          </cell>
          <cell r="B181" t="str">
            <v>LFPs</v>
          </cell>
          <cell r="K181">
            <v>0</v>
          </cell>
          <cell r="L181" t="str">
            <v xml:space="preserve">N/A  </v>
          </cell>
          <cell r="P181">
            <v>0</v>
          </cell>
        </row>
        <row r="182">
          <cell r="A182">
            <v>2</v>
          </cell>
          <cell r="B182" t="str">
            <v>All Other</v>
          </cell>
          <cell r="K182">
            <v>0</v>
          </cell>
          <cell r="L182" t="str">
            <v xml:space="preserve">N/A  </v>
          </cell>
          <cell r="P182">
            <v>0</v>
          </cell>
        </row>
        <row r="183">
          <cell r="A183">
            <v>3</v>
          </cell>
          <cell r="B183" t="str">
            <v>Retail/Insured</v>
          </cell>
          <cell r="K183">
            <v>0</v>
          </cell>
          <cell r="L183" t="str">
            <v xml:space="preserve">N/A  </v>
          </cell>
          <cell r="P183">
            <v>0</v>
          </cell>
        </row>
        <row r="184">
          <cell r="A184">
            <v>4</v>
          </cell>
          <cell r="B184" t="str">
            <v>Treasury Liabilities</v>
          </cell>
          <cell r="K184">
            <v>0</v>
          </cell>
          <cell r="L184" t="str">
            <v xml:space="preserve">N/A  </v>
          </cell>
          <cell r="P184">
            <v>0</v>
          </cell>
        </row>
        <row r="185">
          <cell r="A185">
            <v>5</v>
          </cell>
          <cell r="B185" t="str">
            <v>Long Term Debt</v>
          </cell>
          <cell r="K185">
            <v>0</v>
          </cell>
          <cell r="L185" t="str">
            <v xml:space="preserve">N/A  </v>
          </cell>
          <cell r="P185">
            <v>0</v>
          </cell>
        </row>
        <row r="186">
          <cell r="A186">
            <v>6</v>
          </cell>
          <cell r="B186" t="str">
            <v>Other Liabilities</v>
          </cell>
          <cell r="K186">
            <v>0</v>
          </cell>
          <cell r="L186" t="str">
            <v xml:space="preserve">N/A  </v>
          </cell>
          <cell r="P186">
            <v>0</v>
          </cell>
        </row>
        <row r="187">
          <cell r="A187">
            <v>7</v>
          </cell>
          <cell r="B187" t="str">
            <v>Capital</v>
          </cell>
          <cell r="K187">
            <v>0</v>
          </cell>
          <cell r="L187" t="str">
            <v xml:space="preserve">N/A  </v>
          </cell>
          <cell r="P187">
            <v>0</v>
          </cell>
        </row>
        <row r="188">
          <cell r="A188">
            <v>8</v>
          </cell>
          <cell r="B188" t="str">
            <v>Subtotal 3P Uses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 t="str">
            <v xml:space="preserve">N/A  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Assets (Sources):</v>
          </cell>
        </row>
        <row r="190">
          <cell r="A190">
            <v>9</v>
          </cell>
          <cell r="B190" t="str">
            <v>Liquid Assets</v>
          </cell>
          <cell r="K190">
            <v>0</v>
          </cell>
          <cell r="L190" t="str">
            <v xml:space="preserve">N/A  </v>
          </cell>
          <cell r="P190">
            <v>0</v>
          </cell>
        </row>
        <row r="191">
          <cell r="A191">
            <v>10</v>
          </cell>
          <cell r="B191" t="str">
            <v>Consumer Lns/Lses</v>
          </cell>
          <cell r="K191">
            <v>0</v>
          </cell>
          <cell r="L191" t="str">
            <v xml:space="preserve">N/A  </v>
          </cell>
          <cell r="P191">
            <v>0</v>
          </cell>
        </row>
        <row r="192">
          <cell r="A192">
            <v>11</v>
          </cell>
          <cell r="B192" t="str">
            <v>Comml Loans/Lses</v>
          </cell>
          <cell r="K192">
            <v>0</v>
          </cell>
          <cell r="L192" t="str">
            <v xml:space="preserve">N/A  </v>
          </cell>
          <cell r="P192">
            <v>0</v>
          </cell>
        </row>
        <row r="193">
          <cell r="A193">
            <v>12</v>
          </cell>
          <cell r="B193" t="str">
            <v>Other Assets</v>
          </cell>
          <cell r="K193">
            <v>0</v>
          </cell>
          <cell r="L193" t="str">
            <v xml:space="preserve">N/A  </v>
          </cell>
          <cell r="P193">
            <v>0</v>
          </cell>
        </row>
        <row r="194">
          <cell r="A194">
            <v>13</v>
          </cell>
          <cell r="B194" t="str">
            <v>Subtotal 3P Sources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 xml:space="preserve">N/A  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14</v>
          </cell>
          <cell r="B195" t="str">
            <v>3P Sources-Uses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 xml:space="preserve">N/A  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A196" t="str">
            <v>INTERCOMPANY:</v>
          </cell>
        </row>
        <row r="197">
          <cell r="A197" t="str">
            <v>Liabilities (Uses):</v>
          </cell>
        </row>
        <row r="198">
          <cell r="A198">
            <v>15</v>
          </cell>
          <cell r="B198" t="str">
            <v>Borrowings</v>
          </cell>
          <cell r="K198">
            <v>0</v>
          </cell>
          <cell r="L198" t="str">
            <v xml:space="preserve">N/A  </v>
          </cell>
          <cell r="P198">
            <v>0</v>
          </cell>
        </row>
        <row r="199">
          <cell r="A199">
            <v>16</v>
          </cell>
          <cell r="B199" t="str">
            <v>Capital</v>
          </cell>
          <cell r="K199">
            <v>0</v>
          </cell>
          <cell r="L199" t="str">
            <v xml:space="preserve">N/A  </v>
          </cell>
          <cell r="P199">
            <v>0</v>
          </cell>
        </row>
        <row r="200">
          <cell r="A200">
            <v>17</v>
          </cell>
          <cell r="B200" t="str">
            <v>Subtotal I/C Uses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 t="str">
            <v xml:space="preserve">N/A  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Assets (Sources):</v>
          </cell>
        </row>
        <row r="202">
          <cell r="A202">
            <v>18</v>
          </cell>
          <cell r="B202" t="str">
            <v>Placements</v>
          </cell>
          <cell r="K202">
            <v>0</v>
          </cell>
          <cell r="L202" t="str">
            <v xml:space="preserve">N/A  </v>
          </cell>
          <cell r="P202">
            <v>0</v>
          </cell>
        </row>
        <row r="203">
          <cell r="A203">
            <v>19</v>
          </cell>
          <cell r="B203" t="str">
            <v>Inv in Subs</v>
          </cell>
          <cell r="K203">
            <v>0</v>
          </cell>
          <cell r="L203" t="str">
            <v xml:space="preserve">N/A  </v>
          </cell>
          <cell r="P203">
            <v>0</v>
          </cell>
        </row>
        <row r="204">
          <cell r="A204">
            <v>20</v>
          </cell>
          <cell r="B204" t="str">
            <v>Subtotal I/C Sources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 t="str">
            <v xml:space="preserve">N/A  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A205">
            <v>21</v>
          </cell>
          <cell r="B205" t="str">
            <v>Interco S-U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 t="str">
            <v xml:space="preserve">N/A  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A206">
            <v>22</v>
          </cell>
          <cell r="B206" t="str">
            <v>3P+I/C S-U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 xml:space="preserve">N/A  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A207" t="str">
            <v>OFF BALANCE SHEET:</v>
          </cell>
        </row>
        <row r="208">
          <cell r="A208">
            <v>23</v>
          </cell>
          <cell r="B208" t="str">
            <v>Liabilities (Uses)</v>
          </cell>
          <cell r="K208">
            <v>0</v>
          </cell>
          <cell r="L208" t="str">
            <v xml:space="preserve">N/A  </v>
          </cell>
          <cell r="P208">
            <v>0</v>
          </cell>
        </row>
        <row r="209">
          <cell r="A209">
            <v>24</v>
          </cell>
          <cell r="B209" t="str">
            <v>Assets (Sources)</v>
          </cell>
          <cell r="K209">
            <v>0</v>
          </cell>
          <cell r="L209" t="str">
            <v xml:space="preserve">N/A  </v>
          </cell>
          <cell r="P209">
            <v>0</v>
          </cell>
        </row>
        <row r="210">
          <cell r="A210">
            <v>25</v>
          </cell>
          <cell r="B210" t="str">
            <v>Off Bal Sheet S-U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 xml:space="preserve">N/A  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A211">
            <v>26</v>
          </cell>
          <cell r="B211" t="str">
            <v>3P+I/C+OBS S-U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 t="str">
            <v xml:space="preserve">N/A  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A212" t="str">
            <v>INCREMENTAL:</v>
          </cell>
          <cell r="P212">
            <v>0</v>
          </cell>
        </row>
        <row r="213">
          <cell r="A213" t="str">
            <v>Uses:</v>
          </cell>
          <cell r="P213">
            <v>0</v>
          </cell>
        </row>
        <row r="214">
          <cell r="A214">
            <v>27</v>
          </cell>
          <cell r="B214" t="str">
            <v>Ln Commt Tkdwns</v>
          </cell>
          <cell r="K214">
            <v>0</v>
          </cell>
          <cell r="L214" t="str">
            <v xml:space="preserve">N/A  </v>
          </cell>
          <cell r="P214">
            <v>0</v>
          </cell>
        </row>
        <row r="215">
          <cell r="A215">
            <v>28</v>
          </cell>
          <cell r="B215" t="str">
            <v>Liquidity Backstops</v>
          </cell>
          <cell r="K215">
            <v>0</v>
          </cell>
          <cell r="L215" t="str">
            <v xml:space="preserve">N/A  </v>
          </cell>
          <cell r="P215">
            <v>0</v>
          </cell>
        </row>
        <row r="216">
          <cell r="A216">
            <v>29</v>
          </cell>
          <cell r="B216" t="str">
            <v>Subtotal Incr. Uses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 t="str">
            <v xml:space="preserve">N/A  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A217" t="str">
            <v>Sources:</v>
          </cell>
          <cell r="P217">
            <v>0</v>
          </cell>
        </row>
        <row r="218">
          <cell r="A218">
            <v>30</v>
          </cell>
          <cell r="B218" t="str">
            <v>Incr. Deposits</v>
          </cell>
          <cell r="K218">
            <v>0</v>
          </cell>
          <cell r="L218" t="str">
            <v xml:space="preserve">N/A  </v>
          </cell>
          <cell r="P218">
            <v>0</v>
          </cell>
        </row>
        <row r="219">
          <cell r="A219">
            <v>31</v>
          </cell>
          <cell r="B219" t="str">
            <v>Addtl Borrowings</v>
          </cell>
          <cell r="K219">
            <v>0</v>
          </cell>
          <cell r="L219" t="str">
            <v xml:space="preserve">N/A  </v>
          </cell>
          <cell r="P219">
            <v>0</v>
          </cell>
        </row>
        <row r="220">
          <cell r="A220">
            <v>32</v>
          </cell>
          <cell r="B220" t="str">
            <v>Incr. Sales/Sec.</v>
          </cell>
          <cell r="K220">
            <v>0</v>
          </cell>
          <cell r="L220" t="str">
            <v xml:space="preserve">N/A  </v>
          </cell>
          <cell r="P220">
            <v>0</v>
          </cell>
        </row>
        <row r="221">
          <cell r="A221">
            <v>33</v>
          </cell>
          <cell r="B221" t="str">
            <v>Subtotal Incr. Source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 t="str">
            <v xml:space="preserve">N/A  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A222">
            <v>34</v>
          </cell>
          <cell r="B222" t="str">
            <v>Incremental S-U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 xml:space="preserve">N/A  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35</v>
          </cell>
          <cell r="B223" t="str">
            <v>Excess/(Call)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 t="str">
            <v xml:space="preserve">N/A  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A224">
            <v>36</v>
          </cell>
          <cell r="B224" t="str">
            <v>Cum. Excess/(Call)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 t="str">
            <v xml:space="preserve">N/A  </v>
          </cell>
          <cell r="M224">
            <v>0</v>
          </cell>
          <cell r="N224">
            <v>0</v>
          </cell>
          <cell r="O224">
            <v>0</v>
          </cell>
        </row>
        <row r="225">
          <cell r="A225" t="str">
            <v>Memorandum:</v>
          </cell>
        </row>
        <row r="226">
          <cell r="A226">
            <v>37</v>
          </cell>
          <cell r="B226" t="str">
            <v>23A Source/(Use)</v>
          </cell>
          <cell r="K226">
            <v>0</v>
          </cell>
          <cell r="L226" t="str">
            <v xml:space="preserve">N/A  </v>
          </cell>
          <cell r="P226">
            <v>0</v>
          </cell>
        </row>
        <row r="227">
          <cell r="A227">
            <v>38</v>
          </cell>
          <cell r="B227" t="str">
            <v>Assets Disc w/CB</v>
          </cell>
          <cell r="K227">
            <v>0</v>
          </cell>
          <cell r="L227" t="str">
            <v xml:space="preserve">N/A  </v>
          </cell>
          <cell r="P22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Bruto"/>
      <sheetName val="BS Bruto"/>
      <sheetName val="BS by curr"/>
      <sheetName val="IS by currency "/>
      <sheetName val="Sheet1"/>
      <sheetName val="Sheet2"/>
      <sheetName val="Sheet3"/>
      <sheetName val="Sheet4"/>
      <sheetName val="Sheet5"/>
      <sheetName val="IS_Bruto"/>
      <sheetName val="BS_Bruto"/>
      <sheetName val="BS_by_curr"/>
      <sheetName val="IS_by_currency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worksheet guide"/>
      <sheetName val="legend"/>
      <sheetName val="table output"/>
      <sheetName val="mgmt accs - original"/>
      <sheetName val="mgmt accs"/>
      <sheetName val="CFO summary"/>
      <sheetName val="EUR"/>
      <sheetName val="EUR - original"/>
      <sheetName val="EUR quarterly"/>
      <sheetName val="EUR quarterly - original"/>
      <sheetName val="EUR graphs quarterly"/>
      <sheetName val="outlook"/>
      <sheetName val="OP assumptions"/>
      <sheetName val="OP"/>
      <sheetName val="Summary page"/>
      <sheetName val="Summary page in EUR"/>
      <sheetName val="OP 2013 summary"/>
      <sheetName val="OP 2013 summary (quarter)"/>
      <sheetName val="Graphs for Present"/>
      <sheetName val="Graphs"/>
      <sheetName val="OP 2012 summary"/>
      <sheetName val="OP 2012 summary (quarter)"/>
      <sheetName val="BoD summary"/>
      <sheetName val="forecast"/>
      <sheetName val="comp"/>
      <sheetName val="BoD summary LC"/>
      <sheetName val="Sold Yield"/>
      <sheetName val="Pricing Com"/>
      <sheetName val="Sold Yield Case"/>
      <sheetName val="% Case"/>
      <sheetName val="200-500"/>
      <sheetName val="100+0.5%"/>
      <sheetName val="BS Bruto 09"/>
      <sheetName val="BS Bruto"/>
      <sheetName val="IS Bruto dec'19 "/>
      <sheetName val="BS Bruto 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6">
          <cell r="AQ226">
            <v>39.9786</v>
          </cell>
        </row>
      </sheetData>
      <sheetData sheetId="10"/>
      <sheetData sheetId="11"/>
      <sheetData sheetId="12">
        <row r="138">
          <cell r="BW138">
            <v>250146.52998270781</v>
          </cell>
        </row>
      </sheetData>
      <sheetData sheetId="13"/>
      <sheetData sheetId="14">
        <row r="134">
          <cell r="BW134">
            <v>340253</v>
          </cell>
        </row>
      </sheetData>
      <sheetData sheetId="15"/>
      <sheetData sheetId="16">
        <row r="10">
          <cell r="F10">
            <v>12013.768928336278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S2">
            <v>41029</v>
          </cell>
          <cell r="T2">
            <v>41090</v>
          </cell>
        </row>
        <row r="15">
          <cell r="Z15">
            <v>40209</v>
          </cell>
        </row>
        <row r="16">
          <cell r="Z16">
            <v>40237</v>
          </cell>
        </row>
        <row r="17">
          <cell r="Z17">
            <v>40268</v>
          </cell>
        </row>
        <row r="18">
          <cell r="Z18">
            <v>40298</v>
          </cell>
        </row>
        <row r="19">
          <cell r="Z19">
            <v>40329</v>
          </cell>
        </row>
        <row r="20">
          <cell r="Z20">
            <v>40359</v>
          </cell>
        </row>
        <row r="21">
          <cell r="Z21">
            <v>40390</v>
          </cell>
        </row>
        <row r="22">
          <cell r="Z22">
            <v>40421</v>
          </cell>
        </row>
        <row r="23">
          <cell r="Z23">
            <v>40451</v>
          </cell>
        </row>
        <row r="24">
          <cell r="Z24">
            <v>40482</v>
          </cell>
        </row>
        <row r="25">
          <cell r="Z25">
            <v>40512</v>
          </cell>
        </row>
        <row r="26">
          <cell r="Z26">
            <v>40543</v>
          </cell>
        </row>
        <row r="27">
          <cell r="Z27">
            <v>40574</v>
          </cell>
        </row>
        <row r="28">
          <cell r="Z28">
            <v>40602</v>
          </cell>
        </row>
        <row r="29">
          <cell r="Z29">
            <v>40633</v>
          </cell>
        </row>
        <row r="30">
          <cell r="Z30">
            <v>40663</v>
          </cell>
        </row>
        <row r="31">
          <cell r="Z31">
            <v>40694</v>
          </cell>
        </row>
        <row r="32">
          <cell r="Z32">
            <v>40724</v>
          </cell>
        </row>
        <row r="33">
          <cell r="Z33">
            <v>40755</v>
          </cell>
        </row>
        <row r="34">
          <cell r="Z34">
            <v>40786</v>
          </cell>
        </row>
        <row r="35">
          <cell r="Z35">
            <v>40816</v>
          </cell>
        </row>
        <row r="36">
          <cell r="Z36">
            <v>40847</v>
          </cell>
        </row>
        <row r="37">
          <cell r="Z37">
            <v>40877</v>
          </cell>
        </row>
        <row r="38">
          <cell r="Z38">
            <v>40908</v>
          </cell>
        </row>
        <row r="39">
          <cell r="Z39">
            <v>40939</v>
          </cell>
        </row>
        <row r="40">
          <cell r="Z40">
            <v>40968</v>
          </cell>
        </row>
        <row r="41">
          <cell r="Z41">
            <v>40999</v>
          </cell>
        </row>
        <row r="42">
          <cell r="Z42">
            <v>41029</v>
          </cell>
        </row>
        <row r="43">
          <cell r="Z43">
            <v>41060</v>
          </cell>
        </row>
        <row r="44">
          <cell r="Z44">
            <v>41090</v>
          </cell>
        </row>
        <row r="45">
          <cell r="Z45">
            <v>41121</v>
          </cell>
        </row>
        <row r="46">
          <cell r="Z46">
            <v>41152</v>
          </cell>
        </row>
        <row r="47">
          <cell r="Z47">
            <v>41182</v>
          </cell>
        </row>
        <row r="48">
          <cell r="Z48">
            <v>41213</v>
          </cell>
        </row>
        <row r="49">
          <cell r="Z49">
            <v>41243</v>
          </cell>
        </row>
        <row r="50">
          <cell r="Z50">
            <v>41274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Use of the workbook"/>
      <sheetName val="Balance Sheet"/>
      <sheetName val="Income Statement"/>
      <sheetName val="Ratios"/>
      <sheetName val="Graphs Data"/>
      <sheetName val="Tickmarks"/>
    </sheetNames>
    <sheetDataSet>
      <sheetData sheetId="0"/>
      <sheetData sheetId="1"/>
      <sheetData sheetId="2">
        <row r="3">
          <cell r="C3">
            <v>41639</v>
          </cell>
        </row>
        <row r="7">
          <cell r="C7">
            <v>4747029729</v>
          </cell>
          <cell r="D7">
            <v>5466065810</v>
          </cell>
        </row>
        <row r="9">
          <cell r="C9">
            <v>2703532487</v>
          </cell>
        </row>
        <row r="11">
          <cell r="C11">
            <v>8506047889</v>
          </cell>
          <cell r="D11">
            <v>9142175072</v>
          </cell>
        </row>
        <row r="13">
          <cell r="C13">
            <v>15641963</v>
          </cell>
        </row>
        <row r="17">
          <cell r="C17">
            <v>9111139123</v>
          </cell>
          <cell r="D17">
            <v>9694045688</v>
          </cell>
        </row>
        <row r="24">
          <cell r="C24">
            <v>27012444604</v>
          </cell>
          <cell r="D24">
            <v>27911162588</v>
          </cell>
        </row>
        <row r="26">
          <cell r="C26">
            <v>2065896257</v>
          </cell>
          <cell r="D26">
            <v>4946901487</v>
          </cell>
        </row>
        <row r="27">
          <cell r="C27">
            <v>17521649</v>
          </cell>
          <cell r="D27">
            <v>17144668</v>
          </cell>
        </row>
        <row r="31">
          <cell r="C31">
            <v>286118497</v>
          </cell>
          <cell r="D31">
            <v>253641468</v>
          </cell>
        </row>
        <row r="34">
          <cell r="C34">
            <v>3844901599</v>
          </cell>
          <cell r="D34">
            <v>6556520055</v>
          </cell>
        </row>
        <row r="38">
          <cell r="C38">
            <v>13626457004</v>
          </cell>
          <cell r="D38">
            <v>10076633455</v>
          </cell>
        </row>
        <row r="41">
          <cell r="C41">
            <v>23167543005</v>
          </cell>
          <cell r="D41">
            <v>21354642533</v>
          </cell>
        </row>
      </sheetData>
      <sheetData sheetId="3">
        <row r="3">
          <cell r="C3">
            <v>41639</v>
          </cell>
          <cell r="E3">
            <v>41274</v>
          </cell>
        </row>
        <row r="7">
          <cell r="C7">
            <v>18348550161</v>
          </cell>
          <cell r="E7">
            <v>23169066615</v>
          </cell>
        </row>
        <row r="8">
          <cell r="C8">
            <v>-12142876110</v>
          </cell>
        </row>
        <row r="10">
          <cell r="C10">
            <v>6205674051</v>
          </cell>
          <cell r="E10">
            <v>8111146120</v>
          </cell>
        </row>
        <row r="22">
          <cell r="C22">
            <v>0</v>
          </cell>
          <cell r="E22">
            <v>0</v>
          </cell>
        </row>
        <row r="24">
          <cell r="C24">
            <v>3564107891</v>
          </cell>
          <cell r="E24">
            <v>5771663588</v>
          </cell>
        </row>
        <row r="26">
          <cell r="C26">
            <v>-271242428</v>
          </cell>
          <cell r="E26">
            <v>-752516286</v>
          </cell>
        </row>
        <row r="28">
          <cell r="C28">
            <v>3292865463</v>
          </cell>
          <cell r="E28">
            <v>5019147302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TagAnalysisTemplate"/>
      <sheetName val="TagLineItemTemplate"/>
      <sheetName val="SYTrendMapTemplate"/>
      <sheetName val="KeyItemsTemplate"/>
      <sheetName val="OtherSideJETemplate"/>
      <sheetName val="IncomeAnalysisTemplate"/>
      <sheetName val="SignificantAcctsTemplate"/>
      <sheetName val="BackpostingTemplate"/>
      <sheetName val="WorksheetSelections"/>
      <sheetName val="Pi"/>
      <sheetName val="Lookups"/>
      <sheetName val="JETBValidationTemplate"/>
      <sheetName val="TBRollForwardTemplate"/>
      <sheetName val="BalanceSheetTemplate"/>
      <sheetName val="IncomeStatementTemplate"/>
      <sheetName val="FinTieOutTemplate"/>
      <sheetName val="ProcessMapsTemplate"/>
      <sheetName val="SoDByAClassTemplate"/>
      <sheetName val="SoDACChartsTemplate"/>
      <sheetName val="SoDChgInPrepTemplate"/>
      <sheetName val="SoDRelateTemplate"/>
      <sheetName val="SoDAnalyzeTemplate"/>
      <sheetName val="DateWeekMonthTemplate"/>
      <sheetName val="DateLagTemplate"/>
      <sheetName val="GrossMarginTemplate"/>
      <sheetName val="RelationshipTemplate"/>
      <sheetName val="Corr2SummTemplate"/>
      <sheetName val="Corr2ATemplate"/>
      <sheetName val="Corr2BTemplate"/>
      <sheetName val="Corr2CTemplate"/>
      <sheetName val="Corr3SummTemplate"/>
      <sheetName val="Corr3ATemplate"/>
      <sheetName val="Corr3BTemplate"/>
      <sheetName val="Corr3CTemplate"/>
      <sheetName val="Corr3DTemplate"/>
      <sheetName val="Corr3ETemplate"/>
      <sheetName val="Corr3FTemplate"/>
      <sheetName val="CutoffTemplate"/>
      <sheetName val="JEReportsTemplate"/>
      <sheetName val="LeadSheetTemplate"/>
      <sheetName val="TB"/>
      <sheetName val="C"/>
      <sheetName val="    Deferred tax assets"/>
      <sheetName val="L"/>
      <sheetName val="    Loans and advances to custo"/>
      <sheetName val="    Loans to Financial Institut"/>
      <sheetName val="G"/>
      <sheetName val="K"/>
      <sheetName val="    Bonds Lead Sheet"/>
      <sheetName val="Q"/>
      <sheetName val="Grants"/>
      <sheetName val="Income tax payable"/>
      <sheetName val="P"/>
      <sheetName val="T"/>
      <sheetName val="Fee and commission"/>
      <sheetName val="Income from loans previousl"/>
      <sheetName val="Interest Income"/>
      <sheetName val="Other Income"/>
      <sheetName val="    Depreciation and Amortizati"/>
      <sheetName val="    Fee and commission Lead(1)"/>
      <sheetName val="    Foreign exchange gainloss L"/>
      <sheetName val="    Interest expense"/>
      <sheetName val="VD"/>
      <sheetName val="VB"/>
      <sheetName val="DetailTemplate"/>
      <sheetName val="LineItem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N"/>
      <sheetName val="USD"/>
      <sheetName val="Cashflow budget-CDN"/>
      <sheetName val="Cashflow budget-USD"/>
    </sheetNames>
    <sheetDataSet>
      <sheetData sheetId="0" refreshError="1"/>
      <sheetData sheetId="1">
        <row r="96">
          <cell r="F96">
            <v>1.55</v>
          </cell>
        </row>
      </sheetData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Installment_Fixed Period"/>
      <sheetName val="DCF"/>
      <sheetName val="Fixed Principal_Fixed Period"/>
      <sheetName val="Fixed Principal_Variable Period"/>
      <sheetName val="Adjustable Installment Schedule"/>
    </sheetNames>
    <sheetDataSet>
      <sheetData sheetId="0"/>
      <sheetData sheetId="1"/>
      <sheetData sheetId="2">
        <row r="10">
          <cell r="D10">
            <v>2000</v>
          </cell>
        </row>
      </sheetData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-ECL- ifrs (2)"/>
      <sheetName val="Final-EAD-ifrs  (2)"/>
      <sheetName val="6.2"/>
      <sheetName val="6.3"/>
      <sheetName val="Risk notes -IFRS FY2021"/>
    </sheetNames>
    <definedNames>
      <definedName name="Values_Entered" refersTo="#REF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5300-AB1A-41DC-9193-27E2E4C7DE9B}">
  <sheetPr>
    <tabColor rgb="FF92D050"/>
    <pageSetUpPr fitToPage="1"/>
  </sheetPr>
  <dimension ref="A1:G78"/>
  <sheetViews>
    <sheetView showGridLines="0" tabSelected="1" zoomScale="60" zoomScaleNormal="60" workbookViewId="0">
      <selection activeCell="G21" sqref="G21"/>
    </sheetView>
  </sheetViews>
  <sheetFormatPr defaultColWidth="9.140625" defaultRowHeight="15"/>
  <cols>
    <col min="1" max="1" width="110.5703125" style="6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12.85546875" style="4" bestFit="1" customWidth="1"/>
    <col min="7" max="7" width="17" style="6" bestFit="1" customWidth="1"/>
    <col min="8" max="8" width="9.5703125" style="6" bestFit="1" customWidth="1"/>
    <col min="9" max="16384" width="9.140625" style="6"/>
  </cols>
  <sheetData>
    <row r="1" spans="1:5">
      <c r="A1" s="1" t="s">
        <v>0</v>
      </c>
      <c r="B1" s="2">
        <v>2021</v>
      </c>
      <c r="C1" s="2"/>
      <c r="D1" s="2">
        <v>2020</v>
      </c>
    </row>
    <row r="2" spans="1:5">
      <c r="A2" s="5" t="s">
        <v>1</v>
      </c>
    </row>
    <row r="3" spans="1:5">
      <c r="A3" s="5" t="s">
        <v>2</v>
      </c>
    </row>
    <row r="4" spans="1:5">
      <c r="A4" s="5" t="s">
        <v>3</v>
      </c>
    </row>
    <row r="5" spans="1:5">
      <c r="A5" s="1" t="s">
        <v>4</v>
      </c>
      <c r="B5" s="6"/>
      <c r="C5" s="6"/>
      <c r="D5" s="6"/>
      <c r="E5" s="6"/>
    </row>
    <row r="6" spans="1:5">
      <c r="A6" s="7"/>
      <c r="B6" s="8" t="s">
        <v>5</v>
      </c>
      <c r="C6" s="8"/>
      <c r="D6" s="8" t="s">
        <v>5</v>
      </c>
      <c r="E6" s="8"/>
    </row>
    <row r="7" spans="1:5">
      <c r="A7" s="7"/>
      <c r="B7" s="8" t="s">
        <v>6</v>
      </c>
      <c r="C7" s="8"/>
      <c r="D7" s="8" t="s">
        <v>7</v>
      </c>
      <c r="E7" s="8"/>
    </row>
    <row r="8" spans="1:5">
      <c r="A8" s="9" t="s">
        <v>8</v>
      </c>
      <c r="B8" s="7"/>
      <c r="C8" s="7"/>
      <c r="D8" s="7"/>
      <c r="E8" s="7"/>
    </row>
    <row r="9" spans="1:5">
      <c r="A9" s="10" t="s">
        <v>9</v>
      </c>
      <c r="B9" s="7"/>
      <c r="C9" s="7"/>
      <c r="D9" s="7"/>
      <c r="E9" s="11"/>
    </row>
    <row r="10" spans="1:5">
      <c r="A10" s="12" t="s">
        <v>10</v>
      </c>
      <c r="B10" s="13">
        <v>1290911</v>
      </c>
      <c r="C10" s="14"/>
      <c r="D10" s="13">
        <v>1185624</v>
      </c>
      <c r="E10" s="11"/>
    </row>
    <row r="11" spans="1:5">
      <c r="A11" s="12" t="s">
        <v>11</v>
      </c>
      <c r="B11" s="15">
        <v>79979</v>
      </c>
      <c r="C11" s="14"/>
      <c r="D11" s="13">
        <v>59377</v>
      </c>
      <c r="E11" s="11"/>
    </row>
    <row r="12" spans="1:5">
      <c r="A12" s="12" t="s">
        <v>12</v>
      </c>
      <c r="B12" s="13"/>
      <c r="C12" s="14"/>
      <c r="D12" s="13"/>
      <c r="E12" s="11"/>
    </row>
    <row r="13" spans="1:5">
      <c r="A13" s="12" t="s">
        <v>13</v>
      </c>
      <c r="B13" s="13"/>
      <c r="C13" s="14"/>
      <c r="D13" s="13"/>
      <c r="E13" s="11"/>
    </row>
    <row r="14" spans="1:5">
      <c r="A14" s="12" t="s">
        <v>14</v>
      </c>
      <c r="B14" s="13">
        <v>127839</v>
      </c>
      <c r="C14" s="14"/>
      <c r="D14" s="13">
        <v>97003</v>
      </c>
      <c r="E14" s="11"/>
    </row>
    <row r="15" spans="1:5">
      <c r="A15" s="10" t="s">
        <v>15</v>
      </c>
      <c r="B15" s="13"/>
      <c r="C15" s="14"/>
      <c r="D15" s="13"/>
      <c r="E15" s="11"/>
    </row>
    <row r="16" spans="1:5">
      <c r="A16" s="10" t="s">
        <v>16</v>
      </c>
      <c r="B16" s="16">
        <v>9746</v>
      </c>
      <c r="C16" s="14"/>
      <c r="D16" s="16">
        <v>62072</v>
      </c>
      <c r="E16" s="11"/>
    </row>
    <row r="17" spans="1:5">
      <c r="A17" s="10" t="s">
        <v>17</v>
      </c>
      <c r="B17" s="13"/>
      <c r="C17" s="14"/>
      <c r="D17" s="13"/>
      <c r="E17" s="11"/>
    </row>
    <row r="18" spans="1:5">
      <c r="A18" s="10" t="s">
        <v>18</v>
      </c>
      <c r="B18" s="13"/>
      <c r="C18" s="14"/>
      <c r="D18" s="13"/>
      <c r="E18" s="11"/>
    </row>
    <row r="19" spans="1:5">
      <c r="A19" s="10" t="s">
        <v>19</v>
      </c>
      <c r="B19" s="13">
        <v>-71155</v>
      </c>
      <c r="C19" s="14"/>
      <c r="D19" s="13">
        <v>-62283</v>
      </c>
      <c r="E19" s="11"/>
    </row>
    <row r="20" spans="1:5">
      <c r="A20" s="10" t="s">
        <v>20</v>
      </c>
      <c r="B20" s="13">
        <v>-375668</v>
      </c>
      <c r="C20" s="14"/>
      <c r="D20" s="31">
        <v>-346893.34100000001</v>
      </c>
      <c r="E20" s="11"/>
    </row>
    <row r="21" spans="1:5">
      <c r="A21" s="10" t="s">
        <v>21</v>
      </c>
      <c r="B21" s="13">
        <v>-297333</v>
      </c>
      <c r="C21" s="14"/>
      <c r="D21" s="32">
        <v>-286430.34999999998</v>
      </c>
      <c r="E21" s="11"/>
    </row>
    <row r="22" spans="1:5">
      <c r="A22" s="10" t="s">
        <v>22</v>
      </c>
      <c r="B22" s="13">
        <v>-187612</v>
      </c>
      <c r="C22" s="14"/>
      <c r="D22" s="33">
        <v>-168330.30900000001</v>
      </c>
      <c r="E22" s="11"/>
    </row>
    <row r="23" spans="1:5">
      <c r="A23" s="10"/>
      <c r="B23" s="10"/>
      <c r="C23" s="10"/>
      <c r="D23" s="10"/>
      <c r="E23" s="11"/>
    </row>
    <row r="24" spans="1:5">
      <c r="A24" s="10" t="s">
        <v>23</v>
      </c>
      <c r="B24" s="13"/>
      <c r="C24" s="14"/>
      <c r="D24" s="13"/>
      <c r="E24" s="11"/>
    </row>
    <row r="25" spans="1:5">
      <c r="A25" s="10" t="s">
        <v>24</v>
      </c>
      <c r="B25" s="13"/>
      <c r="C25" s="14"/>
      <c r="D25" s="13"/>
      <c r="E25" s="11"/>
    </row>
    <row r="26" spans="1:5">
      <c r="A26" s="10" t="s">
        <v>25</v>
      </c>
      <c r="B26" s="13"/>
      <c r="C26" s="14"/>
      <c r="D26" s="13"/>
      <c r="E26" s="11"/>
    </row>
    <row r="27" spans="1:5">
      <c r="A27" s="17" t="s">
        <v>26</v>
      </c>
      <c r="B27" s="13">
        <v>-188615</v>
      </c>
      <c r="C27" s="14"/>
      <c r="D27" s="13">
        <v>-209321</v>
      </c>
      <c r="E27" s="11"/>
    </row>
    <row r="28" spans="1:5" ht="15" customHeight="1">
      <c r="A28" s="18" t="s">
        <v>27</v>
      </c>
      <c r="B28" s="19">
        <f>SUM(B10:B22,B24:B27)</f>
        <v>388092</v>
      </c>
      <c r="C28" s="14"/>
      <c r="D28" s="19">
        <f>SUM(D10:D22,D24:D27)</f>
        <v>330818</v>
      </c>
      <c r="E28" s="11"/>
    </row>
    <row r="29" spans="1:5" ht="15" customHeight="1">
      <c r="A29" s="10" t="s">
        <v>28</v>
      </c>
      <c r="B29" s="13">
        <v>-65788</v>
      </c>
      <c r="C29" s="14"/>
      <c r="D29" s="13">
        <v>-51620</v>
      </c>
      <c r="E29" s="11"/>
    </row>
    <row r="30" spans="1:5" ht="15" customHeight="1">
      <c r="A30" s="18" t="s">
        <v>29</v>
      </c>
      <c r="B30" s="19">
        <f>SUM(B28:B29)</f>
        <v>322304</v>
      </c>
      <c r="C30" s="20"/>
      <c r="D30" s="19">
        <f>SUM(D28:D29)</f>
        <v>279198</v>
      </c>
      <c r="E30" s="11"/>
    </row>
    <row r="31" spans="1:5" ht="15" customHeight="1">
      <c r="A31" s="10"/>
      <c r="B31" s="10"/>
      <c r="C31" s="10"/>
      <c r="D31" s="10"/>
      <c r="E31" s="11"/>
    </row>
    <row r="32" spans="1:5" ht="15" customHeight="1">
      <c r="A32" s="9" t="s">
        <v>30</v>
      </c>
      <c r="B32" s="10"/>
      <c r="C32" s="10"/>
      <c r="D32" s="10"/>
      <c r="E32" s="11"/>
    </row>
    <row r="33" spans="1:5" ht="15" customHeight="1">
      <c r="A33" s="10" t="s">
        <v>31</v>
      </c>
      <c r="B33" s="13"/>
      <c r="C33" s="14"/>
      <c r="D33" s="13"/>
      <c r="E33" s="11"/>
    </row>
    <row r="34" spans="1:5">
      <c r="A34" s="10"/>
      <c r="B34" s="10"/>
      <c r="C34" s="10"/>
      <c r="D34" s="10"/>
      <c r="E34" s="11"/>
    </row>
    <row r="35" spans="1:5" ht="15.75" thickBot="1">
      <c r="A35" s="18" t="s">
        <v>32</v>
      </c>
      <c r="B35" s="21">
        <f>B30+B33</f>
        <v>322304</v>
      </c>
      <c r="C35" s="20"/>
      <c r="D35" s="21">
        <f>D30+D33</f>
        <v>279198</v>
      </c>
      <c r="E35" s="11"/>
    </row>
    <row r="36" spans="1:5" ht="15.75" thickTop="1">
      <c r="A36" s="18"/>
      <c r="B36" s="18"/>
      <c r="C36" s="18"/>
      <c r="D36" s="18"/>
      <c r="E36" s="11"/>
    </row>
    <row r="37" spans="1:5">
      <c r="A37" s="18" t="s">
        <v>33</v>
      </c>
      <c r="B37" s="18"/>
      <c r="C37" s="18"/>
      <c r="D37" s="18"/>
      <c r="E37" s="11"/>
    </row>
    <row r="38" spans="1:5">
      <c r="A38" s="10" t="s">
        <v>34</v>
      </c>
      <c r="B38" s="13"/>
      <c r="C38" s="14"/>
      <c r="D38" s="13"/>
      <c r="E38" s="11"/>
    </row>
    <row r="39" spans="1:5">
      <c r="A39" s="10" t="s">
        <v>35</v>
      </c>
      <c r="B39" s="13"/>
      <c r="C39" s="14"/>
      <c r="D39" s="13"/>
      <c r="E39" s="11"/>
    </row>
    <row r="40" spans="1:5">
      <c r="A40" s="10"/>
      <c r="B40" s="22"/>
      <c r="C40" s="22"/>
      <c r="D40" s="22"/>
      <c r="E40" s="11"/>
    </row>
    <row r="41" spans="1:5">
      <c r="A41" s="18" t="s">
        <v>36</v>
      </c>
      <c r="B41" s="6"/>
      <c r="C41" s="6"/>
      <c r="D41" s="6"/>
      <c r="E41" s="20"/>
    </row>
    <row r="42" spans="1:5">
      <c r="A42" s="10" t="s">
        <v>37</v>
      </c>
      <c r="B42" s="20"/>
      <c r="C42" s="20"/>
      <c r="D42" s="20"/>
      <c r="E42" s="20"/>
    </row>
    <row r="43" spans="1:5">
      <c r="A43" s="23" t="s">
        <v>38</v>
      </c>
      <c r="B43" s="13"/>
      <c r="C43" s="14"/>
      <c r="D43" s="13"/>
      <c r="E43" s="11"/>
    </row>
    <row r="44" spans="1:5">
      <c r="A44" s="23" t="s">
        <v>39</v>
      </c>
      <c r="B44" s="13"/>
      <c r="C44" s="14"/>
      <c r="D44" s="13"/>
      <c r="E44" s="11"/>
    </row>
    <row r="45" spans="1:5">
      <c r="A45" s="22"/>
      <c r="B45" s="22"/>
      <c r="C45" s="22"/>
      <c r="D45" s="22"/>
      <c r="E45" s="11"/>
    </row>
    <row r="46" spans="1:5">
      <c r="A46" s="10" t="s">
        <v>40</v>
      </c>
      <c r="B46" s="6"/>
      <c r="C46" s="6"/>
      <c r="D46" s="6"/>
      <c r="E46" s="20"/>
    </row>
    <row r="47" spans="1:5">
      <c r="A47" s="23" t="s">
        <v>38</v>
      </c>
      <c r="B47" s="13"/>
      <c r="C47" s="14"/>
      <c r="D47" s="13"/>
      <c r="E47" s="6"/>
    </row>
    <row r="48" spans="1:5">
      <c r="A48" s="23" t="s">
        <v>39</v>
      </c>
      <c r="B48" s="13"/>
      <c r="C48" s="14"/>
      <c r="D48" s="13"/>
      <c r="E48" s="6"/>
    </row>
    <row r="49" spans="1:5">
      <c r="B49" s="6"/>
      <c r="C49" s="6"/>
      <c r="D49" s="6"/>
      <c r="E49" s="6"/>
    </row>
    <row r="50" spans="1:5">
      <c r="A50" s="18" t="s">
        <v>41</v>
      </c>
      <c r="B50" s="24">
        <f>B35</f>
        <v>322304</v>
      </c>
      <c r="D50" s="24">
        <f>D35</f>
        <v>279198</v>
      </c>
    </row>
    <row r="51" spans="1:5">
      <c r="A51" s="18"/>
    </row>
    <row r="52" spans="1:5">
      <c r="A52" s="9" t="s">
        <v>42</v>
      </c>
    </row>
    <row r="53" spans="1:5">
      <c r="A53" s="18"/>
    </row>
    <row r="54" spans="1:5">
      <c r="A54" s="18" t="s">
        <v>43</v>
      </c>
    </row>
    <row r="55" spans="1:5">
      <c r="A55" s="10" t="s">
        <v>44</v>
      </c>
      <c r="B55" s="13"/>
      <c r="C55" s="14"/>
      <c r="D55" s="13"/>
    </row>
    <row r="56" spans="1:5">
      <c r="A56" s="10" t="s">
        <v>45</v>
      </c>
      <c r="B56" s="13"/>
      <c r="C56" s="14"/>
      <c r="D56" s="13"/>
    </row>
    <row r="57" spans="1:5">
      <c r="A57" s="17" t="s">
        <v>46</v>
      </c>
      <c r="B57" s="13"/>
      <c r="C57" s="14"/>
      <c r="D57" s="13"/>
    </row>
    <row r="58" spans="1:5">
      <c r="A58" s="10" t="s">
        <v>47</v>
      </c>
      <c r="B58" s="13"/>
      <c r="C58" s="14"/>
      <c r="D58" s="13"/>
    </row>
    <row r="59" spans="1:5">
      <c r="A59" s="18" t="s">
        <v>48</v>
      </c>
      <c r="B59" s="24">
        <f>SUM(B55:B58)</f>
        <v>0</v>
      </c>
      <c r="D59" s="24">
        <f>SUM(D55:D58)</f>
        <v>0</v>
      </c>
    </row>
    <row r="60" spans="1:5">
      <c r="A60" s="25"/>
    </row>
    <row r="61" spans="1:5">
      <c r="A61" s="18" t="s">
        <v>49</v>
      </c>
    </row>
    <row r="62" spans="1:5">
      <c r="A62" s="10" t="s">
        <v>50</v>
      </c>
      <c r="B62" s="13"/>
      <c r="C62" s="14"/>
      <c r="D62" s="13"/>
    </row>
    <row r="63" spans="1:5">
      <c r="A63" s="10" t="s">
        <v>51</v>
      </c>
      <c r="B63" s="13"/>
      <c r="C63" s="14"/>
      <c r="D63" s="13"/>
    </row>
    <row r="64" spans="1:5">
      <c r="A64" s="10" t="s">
        <v>52</v>
      </c>
      <c r="B64" s="13"/>
      <c r="C64" s="14"/>
      <c r="D64" s="13"/>
    </row>
    <row r="65" spans="1:7">
      <c r="A65" s="17" t="s">
        <v>46</v>
      </c>
      <c r="B65" s="13"/>
      <c r="C65" s="14"/>
      <c r="D65" s="13"/>
    </row>
    <row r="66" spans="1:7">
      <c r="A66" s="10" t="s">
        <v>53</v>
      </c>
      <c r="B66" s="13"/>
      <c r="C66" s="14"/>
      <c r="D66" s="13"/>
    </row>
    <row r="67" spans="1:7">
      <c r="A67" s="18" t="s">
        <v>48</v>
      </c>
      <c r="B67" s="24">
        <f>SUM(B62:B66)</f>
        <v>0</v>
      </c>
      <c r="D67" s="24">
        <f>SUM(D62:D66)</f>
        <v>0</v>
      </c>
    </row>
    <row r="68" spans="1:7">
      <c r="A68" s="25"/>
    </row>
    <row r="69" spans="1:7">
      <c r="A69" s="18" t="s">
        <v>54</v>
      </c>
      <c r="B69" s="24">
        <f>SUM(B59,B67)</f>
        <v>0</v>
      </c>
      <c r="D69" s="24">
        <f>SUM(D59,D67)</f>
        <v>0</v>
      </c>
    </row>
    <row r="70" spans="1:7">
      <c r="A70" s="25"/>
      <c r="B70" s="24"/>
      <c r="D70" s="24"/>
    </row>
    <row r="71" spans="1:7" ht="15.75" thickBot="1">
      <c r="A71" s="18" t="s">
        <v>55</v>
      </c>
      <c r="B71" s="26">
        <f>B69+B50</f>
        <v>322304</v>
      </c>
      <c r="D71" s="26">
        <f>D69+D50</f>
        <v>279198</v>
      </c>
      <c r="G71" s="27"/>
    </row>
    <row r="72" spans="1:7" ht="15.75" thickTop="1">
      <c r="A72" s="10"/>
    </row>
    <row r="73" spans="1:7">
      <c r="A73" s="9" t="s">
        <v>56</v>
      </c>
    </row>
    <row r="74" spans="1:7">
      <c r="A74" s="10" t="s">
        <v>34</v>
      </c>
      <c r="B74" s="28"/>
      <c r="D74" s="28"/>
    </row>
    <row r="75" spans="1:7">
      <c r="A75" s="10" t="s">
        <v>35</v>
      </c>
      <c r="B75" s="28"/>
      <c r="D75" s="28"/>
    </row>
    <row r="77" spans="1:7">
      <c r="B77" s="29"/>
      <c r="D77" s="29"/>
    </row>
    <row r="78" spans="1:7">
      <c r="B78" s="30"/>
      <c r="D78" s="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Irida Shehi</dc:creator>
  <cp:lastModifiedBy>Irida Shehi</cp:lastModifiedBy>
  <dcterms:created xsi:type="dcterms:W3CDTF">2022-07-25T09:50:43Z</dcterms:created>
  <dcterms:modified xsi:type="dcterms:W3CDTF">2022-07-28T07:53:16Z</dcterms:modified>
</cp:coreProperties>
</file>