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RORA\Downloads\Ener Trade_qkb\"/>
    </mc:Choice>
  </mc:AlternateContent>
  <xr:revisionPtr revIDLastSave="0" documentId="13_ncr:1_{E3F872ED-E9AE-4335-9C1F-78BB865A61C0}" xr6:coauthVersionLast="47" xr6:coauthVersionMax="47" xr10:uidLastSave="{00000000-0000-0000-0000-000000000000}"/>
  <bookViews>
    <workbookView xWindow="-108" yWindow="-108" windowWidth="23256" windowHeight="12576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8" i="18" l="1"/>
  <c r="B30" i="18" s="1"/>
  <c r="D28" i="18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<sst xmlns="http://schemas.openxmlformats.org/spreadsheetml/2006/main" count="418" uniqueCount="269">
  <si>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</si>
  <si>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</si>
  <si>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</si>
  <si>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</si>
  <si>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</si>
  <si>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</si>
  <si>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</si>
  <si>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</si>
  <si>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</si>
  <si>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</si>
  <si>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</si>
  <si>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</si>
  <si>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</si>
  <si>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</si>
  <si>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</si>
  <si>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</si>
  <si>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</si>
  <si>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</si>
  <si>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</si>
  <si>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</si>
  <si>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</si>
  <si>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</si>
  <si>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</si>
  <si>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</si>
  <si>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</si>
  <si>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</si>
  <si>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</si>
  <si>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</si>
  <si>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</si>
  <si>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</si>
  <si>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</si>
  <si>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</si>
  <si>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</si>
  <si>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</si>
  <si>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</si>
  <si>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</si>
  <si>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</si>
  <si>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</si>
  <si>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</si>
  <si>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</si>
  <si>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</si>
  <si>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</si>
  <si>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</si>
  <si>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</si>
  <si>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</si>
  <si>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</si>
  <si>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</si>
  <si>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</si>
  <si>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</si>
  <si>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</si>
  <si>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</si>
  <si>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</si>
  <si>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</si>
  <si>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</si>
  <si>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</si>
  <si>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</si>
  <si>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</si>
  <si>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</si>
  <si>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</si>
  <si>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</si>
  <si>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</si>
  <si>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</si>
  <si>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</si>
  <si>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</si>
  <si>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</si>
  <si>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</si>
  <si>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</si>
  <si>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</si>
  <si>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</si>
  <si>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</si>
  <si>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</si>
  <si>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</si>
  <si>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</si>
  <si>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</si>
  <si>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</si>
  <si>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</si>
  <si>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</si>
  <si>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</si>
  <si>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</si>
  <si>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</si>
  <si>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</si>
  <si>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</si>
  <si>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</si>
  <si>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</si>
  <si>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</si>
  <si>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</si>
  <si>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</si>
  <si>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</si>
  <si>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</si>
  <si>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</si>
  <si>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</si>
  <si>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</si>
  <si>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</si>
  <si>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</si>
  <si>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</si>
  <si>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</si>
  <si>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</si>
  <si>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</si>
  <si>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</si>
  <si>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</si>
  <si>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</si>
  <si>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</si>
  <si>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</si>
  <si>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</si>
  <si>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</si>
  <si>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</si>
  <si>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</si>
  <si>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</si>
  <si>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</si>
  <si>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</si>
  <si>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</si>
  <si>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</si>
  <si>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</si>
  <si>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</si>
  <si>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</si>
  <si>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</si>
  <si>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</si>
  <si>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</si>
  <si>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</si>
  <si>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</si>
  <si>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</si>
  <si>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</si>
  <si>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</si>
  <si>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</si>
  <si>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</si>
  <si>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</si>
  <si>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</si>
  <si>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</si>
  <si>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</si>
  <si>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</si>
  <si>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</si>
  <si>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</si>
  <si>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</si>
  <si>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</si>
  <si>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</si>
  <si>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</si>
  <si>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</si>
  <si>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</si>
  <si>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</si>
  <si>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</si>
  <si>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</si>
  <si>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</si>
  <si>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</si>
  <si>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</si>
  <si>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</si>
  <si>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</si>
  <si>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</si>
  <si>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</si>
  <si>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</si>
  <si>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</si>
  <si>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</si>
  <si>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</si>
  <si>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</si>
  <si>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</si>
  <si>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</si>
  <si>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</si>
  <si>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</si>
  <si>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</si>
  <si>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</si>
  <si>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</si>
  <si>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</si>
  <si>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</si>
  <si>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</si>
  <si>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</si>
  <si>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</si>
  <si>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</si>
  <si>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</si>
  <si>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</si>
  <si>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</si>
  <si>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</si>
  <si>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</si>
  <si>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</si>
  <si>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</si>
  <si>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</si>
  <si>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</si>
  <si>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</si>
  <si>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</si>
  <si>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</si>
  <si>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</si>
  <si>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</si>
  <si>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</si>
  <si>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</si>
  <si>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</si>
  <si>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</si>
  <si>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</si>
  <si>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</si>
  <si>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</si>
  <si>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</si>
  <si>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</si>
  <si>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</si>
  <si>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</si>
  <si>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</si>
  <si>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</si>
  <si>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</si>
  <si>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</si>
  <si>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</si>
  <si>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</si>
  <si>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</si>
  <si>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</si>
  <si>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</si>
  <si>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</si>
  <si>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</si>
  <si>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</si>
  <si>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</si>
  <si>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</si>
  <si>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</si>
  <si>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</si>
  <si>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</si>
  <si>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</si>
  <si>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</si>
  <si>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</si>
  <si>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</si>
  <si>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</si>
  <si>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</si>
  <si>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</si>
  <si>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</si>
  <si>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</si>
  <si>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</si>
  <si>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</si>
  <si>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</si>
  <si>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</si>
  <si>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</si>
  <si>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</si>
  <si>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</si>
  <si>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</si>
  <si>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</si>
  <si>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</si>
  <si>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</si>
  <si>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</si>
  <si>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</si>
  <si>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</si>
  <si>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</si>
  <si>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</si>
  <si>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</si>
  <si>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</si>
  <si>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</si>
  <si>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</si>
  <si>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</si>
  <si>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</si>
  <si>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</si>
  <si>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</si>
  <si>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</si>
  <si>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</si>
  <si>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</si>
  <si>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</si>
  <si>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</si>
  <si>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</si>
  <si>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</si>
  <si>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</si>
  <si>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</si>
  <si>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</si>
  <si>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</si>
  <si>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</si>
  <si>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</si>
  <si>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</si>
  <si>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</si>
  <si>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</si>
  <si>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</si>
  <si>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</si>
  <si>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</si>
  <si>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</si>
  <si>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</si>
  <si>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</si>
  <si>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</si>
  <si>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</si>
  <si>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2020</t>
  </si>
  <si>
    <t>ENER TRADE shpk</t>
  </si>
  <si>
    <t>NIPT L82118017S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</si>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</sst>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16" zoomScaleNormal="100" workbookViewId="0">
      <selection activeCell="D30" sqref="D30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1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1" t="s">
        <v>265</v>
      </c>
    </row>
    <row r="2" spans="1:6" ht="14.4">
      <c r="A2" s="42" t="s">
        <v>266</v>
      </c>
    </row>
    <row r="3" spans="1:6" ht="14.4">
      <c r="A3" s="42" t="s">
        <v>267</v>
      </c>
    </row>
    <row r="4" spans="1:6" ht="14.4">
      <c r="A4" s="42" t="s">
        <v>268</v>
      </c>
    </row>
    <row r="5" spans="1:6" ht="14.4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 ht="14.4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2173715270</v>
      </c>
      <c r="C10" s="44"/>
      <c r="D10" s="50">
        <v>179223571</v>
      </c>
      <c r="E10" s="43"/>
      <c r="F10" s="63" t="s">
        <v>262</v>
      </c>
    </row>
    <row r="11" spans="1:6">
      <c r="A11" s="49" t="s">
        <v>257</v>
      </c>
      <c r="B11" s="50"/>
      <c r="C11" s="44"/>
      <c r="D11" s="50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/>
      <c r="C14" s="44"/>
      <c r="D14" s="50"/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-2038233552</v>
      </c>
      <c r="C18" s="44"/>
      <c r="D18" s="50">
        <v>-171885397</v>
      </c>
      <c r="E18" s="43"/>
      <c r="F18" s="36"/>
    </row>
    <row r="19" spans="1:6">
      <c r="A19" s="52" t="s">
        <v>228</v>
      </c>
      <c r="B19" s="50">
        <v>-676199</v>
      </c>
      <c r="C19" s="44"/>
      <c r="D19" s="50">
        <v>-169034</v>
      </c>
      <c r="E19" s="43"/>
      <c r="F19" s="36"/>
    </row>
    <row r="20" spans="1:6">
      <c r="A20" s="52" t="s">
        <v>229</v>
      </c>
      <c r="B20" s="50">
        <v>-3190598</v>
      </c>
      <c r="C20" s="44"/>
      <c r="D20" s="50">
        <v>-448128</v>
      </c>
      <c r="E20" s="43"/>
      <c r="F20" s="36"/>
    </row>
    <row r="21" spans="1:6">
      <c r="A21" s="52" t="s">
        <v>230</v>
      </c>
      <c r="B21" s="50">
        <v>-10414620</v>
      </c>
      <c r="C21" s="44"/>
      <c r="D21" s="50">
        <v>-100903</v>
      </c>
      <c r="E21" s="43"/>
      <c r="F21" s="36"/>
    </row>
    <row r="22" spans="1:6">
      <c r="A22" s="52" t="s">
        <v>231</v>
      </c>
      <c r="B22" s="50">
        <v>-21401695</v>
      </c>
      <c r="C22" s="44"/>
      <c r="D22" s="50">
        <v>-914338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99798606</v>
      </c>
      <c r="C28" s="44"/>
      <c r="D28" s="57">
        <f>SUM(D10:D22,D24:D27)</f>
        <v>5705771</v>
      </c>
      <c r="E28" s="43"/>
      <c r="F28" s="36"/>
    </row>
    <row r="29" spans="1:6" ht="15" customHeight="1">
      <c r="A29" s="52" t="s">
        <v>26</v>
      </c>
      <c r="B29" s="50">
        <v>-15077083</v>
      </c>
      <c r="C29" s="44"/>
      <c r="D29" s="50">
        <v>-905591</v>
      </c>
      <c r="E29" s="43"/>
      <c r="F29" s="36"/>
    </row>
    <row r="30" spans="1:6" ht="15" customHeight="1">
      <c r="A30" s="53" t="s">
        <v>235</v>
      </c>
      <c r="B30" s="57">
        <f>SUM(B28:B29)</f>
        <v>84721523</v>
      </c>
      <c r="C30" s="45"/>
      <c r="D30" s="57">
        <f>SUM(D28:D29)</f>
        <v>4800180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4" thickBot="1">
      <c r="A35" s="53" t="s">
        <v>255</v>
      </c>
      <c r="B35" s="58">
        <f>B30+B33</f>
        <v>84721523</v>
      </c>
      <c r="C35" s="48"/>
      <c r="D35" s="58">
        <f>D30+D33</f>
        <v>4800180</v>
      </c>
      <c r="E35" s="43"/>
      <c r="F35" s="36"/>
    </row>
    <row r="36" spans="1:6" ht="14.4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84721523</v>
      </c>
      <c r="D50" s="59">
        <f>D35</f>
        <v>4800180</v>
      </c>
    </row>
    <row r="51" spans="1:5">
      <c r="A51" s="53"/>
    </row>
    <row r="52" spans="1:5" ht="14.4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 ht="14.4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 ht="14.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 ht="14.4">
      <c r="A70" s="51"/>
      <c r="B70" s="59"/>
      <c r="D70" s="59"/>
    </row>
    <row r="71" spans="1:4" ht="14.4" thickBot="1">
      <c r="A71" s="53" t="s">
        <v>254</v>
      </c>
      <c r="B71" s="60">
        <f>B69+B50</f>
        <v>84721523</v>
      </c>
      <c r="D71" s="60">
        <f>D69+D50</f>
        <v>4800180</v>
      </c>
    </row>
    <row r="72" spans="1:4" ht="14.4" thickTop="1">
      <c r="A72" s="52"/>
    </row>
    <row r="73" spans="1:4" ht="14.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3A38832-09F7-4E54-893C-EB9931EC786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15A033B-4D45-43D8-8602-4AEDF596029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61F92E5-5B16-4352-8DA5-10927AAAF24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AURORA</cp:lastModifiedBy>
  <cp:lastPrinted>2016-10-03T09:59:38Z</cp:lastPrinted>
  <dcterms:created xsi:type="dcterms:W3CDTF">2012-01-19T09:31:29Z</dcterms:created>
  <dcterms:modified xsi:type="dcterms:W3CDTF">2021-07-27T11:38:11Z</dcterms:modified>
</cp:coreProperties>
</file>