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8195" windowHeight="11505" activeTab="5"/>
  </bookViews>
  <sheets>
    <sheet name="Kopertina" sheetId="6" r:id="rId1"/>
    <sheet name="Assets" sheetId="1" r:id="rId2"/>
    <sheet name="Equity &amp; Liabilities" sheetId="2" r:id="rId3"/>
    <sheet name="P&amp;L" sheetId="3" r:id="rId4"/>
    <sheet name="CF Indirekte" sheetId="4" r:id="rId5"/>
    <sheet name="Changes in Equity" sheetId="5" r:id="rId6"/>
  </sheets>
  <externalReferences>
    <externalReference r:id="rId7"/>
  </externalReferences>
  <definedNames>
    <definedName name="_xlnm.Print_Area" localSheetId="1">Assets!$B$1:$H$33</definedName>
    <definedName name="_xlnm.Print_Area" localSheetId="4">'CF Indirekte'!$B$1:$E$37</definedName>
    <definedName name="_xlnm.Print_Area" localSheetId="5">'Changes in Equity'!#REF!</definedName>
    <definedName name="_xlnm.Print_Area" localSheetId="2">'Equity &amp; Liabilities'!$B$1:$H$33</definedName>
    <definedName name="_xlnm.Print_Area" localSheetId="0">Kopertina!$B$1:$J$67</definedName>
    <definedName name="_xlnm.Print_Area" localSheetId="3">'P&amp;L'!$B$1:$H$26</definedName>
  </definedNames>
  <calcPr calcId="144525"/>
</workbook>
</file>

<file path=xl/calcChain.xml><?xml version="1.0" encoding="utf-8"?>
<calcChain xmlns="http://schemas.openxmlformats.org/spreadsheetml/2006/main">
  <c r="H12" i="3" l="1"/>
  <c r="H11" i="3" s="1"/>
  <c r="H18" i="3"/>
  <c r="H22" i="3"/>
</calcChain>
</file>

<file path=xl/sharedStrings.xml><?xml version="1.0" encoding="utf-8"?>
<sst xmlns="http://schemas.openxmlformats.org/spreadsheetml/2006/main" count="181" uniqueCount="161">
  <si>
    <t>TOTALI I AKTIVEVE  (I+II)</t>
  </si>
  <si>
    <t>TOTALI I AKTIVEVE AFATGJATA  (II)</t>
  </si>
  <si>
    <t>Aktive te tjera afatgjata</t>
  </si>
  <si>
    <t>Kapital aksionar I papaguar</t>
  </si>
  <si>
    <t>Totali 4</t>
  </si>
  <si>
    <t>(iii)</t>
  </si>
  <si>
    <t>(ii)</t>
  </si>
  <si>
    <t>(i)</t>
  </si>
  <si>
    <t>Aktive afatgjata jo materiale</t>
  </si>
  <si>
    <t>Aktivet biologjike afatgjata</t>
  </si>
  <si>
    <t>Totali 2</t>
  </si>
  <si>
    <t>(iv)</t>
  </si>
  <si>
    <t>Aktive afatgjata materiale</t>
  </si>
  <si>
    <t>Totali 1</t>
  </si>
  <si>
    <t>Investimet financiare afatgjata</t>
  </si>
  <si>
    <t>AKTIVET AFATGJATA</t>
  </si>
  <si>
    <t>II</t>
  </si>
  <si>
    <t xml:space="preserve">TOTALI I AKTIVEVE AFATSHKURTRA </t>
  </si>
  <si>
    <t>Parapagimet dhe shpenzimet e shtyra</t>
  </si>
  <si>
    <t>Aktivet afatshkurtra te mbajtura per shitje</t>
  </si>
  <si>
    <t>Aktivet biologjike afatshkurtra</t>
  </si>
  <si>
    <t>Inventari</t>
  </si>
  <si>
    <t>Totali 3</t>
  </si>
  <si>
    <t>Investime te tjera financiare</t>
  </si>
  <si>
    <t>Instrumente te tjera borxhi</t>
  </si>
  <si>
    <t>Llogari/Kerkesa te tjera te arketueshme</t>
  </si>
  <si>
    <t>Llogari/Kerkesa te arketueshme</t>
  </si>
  <si>
    <t>Aktive te tjera financiare afatshkurtra</t>
  </si>
  <si>
    <t>TOTALI 2</t>
  </si>
  <si>
    <t>Aktivet e mbajtura per tregtim</t>
  </si>
  <si>
    <t>Derivativet</t>
  </si>
  <si>
    <t>Derivative dhe aktive te  mbajtura per tregtim</t>
  </si>
  <si>
    <t>Aktive Monetare</t>
  </si>
  <si>
    <t>AKTIVET AFATSHKURTERA</t>
  </si>
  <si>
    <t>I</t>
  </si>
  <si>
    <t>Viti 2012</t>
  </si>
  <si>
    <t>Viti 2013</t>
  </si>
  <si>
    <t>Shenime</t>
  </si>
  <si>
    <t>AKTIVET</t>
  </si>
  <si>
    <t>TOTALI I DETYRIMEVE KAPITALIT (I,II,III)</t>
  </si>
  <si>
    <t>TOTALI I KAPITALIT</t>
  </si>
  <si>
    <t>Fitimi (Humbja) e vitit financiar</t>
  </si>
  <si>
    <t>Fitimet  e pashperndara</t>
  </si>
  <si>
    <t>Rezerva te tjera</t>
  </si>
  <si>
    <t>Rezerva Ligjore</t>
  </si>
  <si>
    <t>Rezerva Statutore</t>
  </si>
  <si>
    <t>Njesite ose Aksionet e thesarit (negative)</t>
  </si>
  <si>
    <t>Primi I Aksionit</t>
  </si>
  <si>
    <t>Kapitali aksionar</t>
  </si>
  <si>
    <t>Kapitali qe I perket aksionareve te shoqerise meme (perdoret vetem ne pasqyrat financiare te konsoliduara)</t>
  </si>
  <si>
    <t>Aksionet e pakices (perdoret vetem ne pasqyrat financiare te konsoliduara)</t>
  </si>
  <si>
    <t>KAPITALI</t>
  </si>
  <si>
    <t>III</t>
  </si>
  <si>
    <t>(b)</t>
  </si>
  <si>
    <t>(a)</t>
  </si>
  <si>
    <t>DETYRIMET AFATGJATA</t>
  </si>
  <si>
    <t>TOTALI I DETYR.AFATSHKURTRA (I)</t>
  </si>
  <si>
    <t xml:space="preserve">Parapagimet e arketuara </t>
  </si>
  <si>
    <t>(e)</t>
  </si>
  <si>
    <t>Detyrime te tjera</t>
  </si>
  <si>
    <t>(d)</t>
  </si>
  <si>
    <t>Detyrime tatimore</t>
  </si>
  <si>
    <t>(c)</t>
  </si>
  <si>
    <t>Te pagueshme ndaj punonjesve</t>
  </si>
  <si>
    <t>Te pagueshme ndaj furnitoreve</t>
  </si>
  <si>
    <t>Huat dhe parapagimet</t>
  </si>
  <si>
    <t>Huamarrjet</t>
  </si>
  <si>
    <t>DETYRIMET AFATSHKURTRA</t>
  </si>
  <si>
    <t>DETYRIME DHE KAPITALI</t>
  </si>
  <si>
    <t>Fitimi (humbja) neto e vitit financiar (14-15)</t>
  </si>
  <si>
    <t>Shpenzimet e tatimit mbi fitimin</t>
  </si>
  <si>
    <t>Fitimi (humbja) para tatimit (9+/-13)</t>
  </si>
  <si>
    <t>Totali I te ardhurave dhe shpenzimeve financiare (10+/-11+/-12)</t>
  </si>
  <si>
    <t>Te ardhura dhe shpenzime te tjera financiare</t>
  </si>
  <si>
    <t>Fitimet (humbjet) nga kursi i kembimit</t>
  </si>
  <si>
    <t>Te ardhurat dhe shpenzimet nga interesat</t>
  </si>
  <si>
    <t>Te ardhurat dhe shpenzimet financiare</t>
  </si>
  <si>
    <t>Fitimi apo humbja nga veprimtaria kryesore (1+2+/-3-8)</t>
  </si>
  <si>
    <t>Totali i shpenzimeve  (shuma 4-7)</t>
  </si>
  <si>
    <t>Shpenzime te tjera</t>
  </si>
  <si>
    <t>Amortizimet dhe zhvleresimet</t>
  </si>
  <si>
    <t>-shpenzimet per sigurimet  shoqerore dhe shendetesore</t>
  </si>
  <si>
    <t>-paga e personelit</t>
  </si>
  <si>
    <t>Kosto e punes</t>
  </si>
  <si>
    <t>Materialet e konsumuara</t>
  </si>
  <si>
    <t>Ndryshimet ne inventarin e produkteve te gatshme dhe prodhimit ne proces</t>
  </si>
  <si>
    <t>Te ardhura te tjera nga veprimtarite e shfrytezimit</t>
  </si>
  <si>
    <t>Shitjet neto</t>
  </si>
  <si>
    <t>Pershkrimi i elementeve</t>
  </si>
  <si>
    <t>Nr</t>
  </si>
  <si>
    <t>(Bazuar ne klasifikimin e shpenzimeve sipas natyres)</t>
  </si>
  <si>
    <t>PASQYRA E TE ARDHURAVE DHE SHPENZIMEVE</t>
  </si>
  <si>
    <t>Mjetet monetare ne fund te periudhes kontabel</t>
  </si>
  <si>
    <t>Mjetet monetare ne fillim te periudhes kontabel</t>
  </si>
  <si>
    <t>Rritja / renia neto e mjeteve monetare</t>
  </si>
  <si>
    <t>MM neto e perdorur ne aktivitetet financiare</t>
  </si>
  <si>
    <t>-</t>
  </si>
  <si>
    <t>Dividentet e paguar</t>
  </si>
  <si>
    <t>Pagesat e detyrimeve te qirase financiare</t>
  </si>
  <si>
    <t>Te ardhura nga huamarrje afatgjata</t>
  </si>
  <si>
    <t>Te ardhura nga emetimi i kapitalit aksioner</t>
  </si>
  <si>
    <t>Fluksi monetar nga veprimtarite financiare</t>
  </si>
  <si>
    <t>MM neto e perdorur ne aktivitetet investuese</t>
  </si>
  <si>
    <t>Dividentet e arketuar</t>
  </si>
  <si>
    <t>Interesi i arketuar</t>
  </si>
  <si>
    <t>Te ardhura nga shitja e paisjeve</t>
  </si>
  <si>
    <t>Shitje/(Blerja) e aktiveve afatgjata materiale</t>
  </si>
  <si>
    <t>Blerja e shoqerise se kontrolluar X minus parate e arketuara</t>
  </si>
  <si>
    <t>Fluksi monetar nga veprimtarite investuese</t>
  </si>
  <si>
    <t>MM neto nga aktivitetet e shfrytezimit</t>
  </si>
  <si>
    <t>Tatim mbi fitimin i paguar</t>
  </si>
  <si>
    <t>Interesi i paguar</t>
  </si>
  <si>
    <t>MM te perfituara nga aktiviteti</t>
  </si>
  <si>
    <t>Rritje / renie ne tepricen e detyrimeve, per tu paguar nga aktiviteti</t>
  </si>
  <si>
    <t>Rritje / renie ne tepricen e inventarit</t>
  </si>
  <si>
    <t>Rritje / renie ne tepricen e kerkesave te arketueshme nga aktiviteti, si dhe kerkesa te arketueshme te tjera</t>
  </si>
  <si>
    <t xml:space="preserve">                             Shpenzime per interesa</t>
  </si>
  <si>
    <t xml:space="preserve">                             Te ardhura te tjera financiare</t>
  </si>
  <si>
    <t xml:space="preserve">                             Humbje nga kembimet valutore</t>
  </si>
  <si>
    <t xml:space="preserve">                             Amortizimin</t>
  </si>
  <si>
    <t>Rregullime per:</t>
  </si>
  <si>
    <t>Fitimi para tatimit</t>
  </si>
  <si>
    <t>Fluksi monetar nga veprimtarite e shfrytezimit</t>
  </si>
  <si>
    <t>Pasqyra e fluksit monetar-Metoda indirekte</t>
  </si>
  <si>
    <t>Pozicioni në 31 Dhjetor 2013</t>
  </si>
  <si>
    <t>Transferim Fitim i pashperndare</t>
  </si>
  <si>
    <t>Fitimi i vitit</t>
  </si>
  <si>
    <t>Pozicioni në 31 Dhjetor 2012</t>
  </si>
  <si>
    <t>Pozicioni në 31 Dhjetor 2011</t>
  </si>
  <si>
    <t>Totali i Kapitalit</t>
  </si>
  <si>
    <t>Fitimi i vitit ushtrimor</t>
  </si>
  <si>
    <t>Fitimi i pashpërndarë</t>
  </si>
  <si>
    <t>Kapitali Aksionar</t>
  </si>
  <si>
    <t>PASQYRAT FINANCIARE</t>
  </si>
  <si>
    <t>(Mbeshtetur ne Ligjin nr. 9228, date 29.04.2004 "Per Kontabilitetin dhe Pasqyrat</t>
  </si>
  <si>
    <t>Financiare", te ndryshuar, dhe ne Standardet Kombetare te Kontebilitetit - SKK 2)</t>
  </si>
  <si>
    <t>Te dhena identifikuese</t>
  </si>
  <si>
    <t>Te dhena te tjera</t>
  </si>
  <si>
    <t>- Emri</t>
  </si>
  <si>
    <t>E-Solution</t>
  </si>
  <si>
    <t>- NIPT</t>
  </si>
  <si>
    <t>K81504028S</t>
  </si>
  <si>
    <t>- Pasqyra financiare</t>
  </si>
  <si>
    <t>√ Individuale</t>
  </si>
  <si>
    <t>- Adresa</t>
  </si>
  <si>
    <t>Tirane</t>
  </si>
  <si>
    <t xml:space="preserve">    Te konsoliduara</t>
  </si>
  <si>
    <t>- Data e krijimit</t>
  </si>
  <si>
    <t>04.03.2008</t>
  </si>
  <si>
    <t>- Nr Regj Tregt</t>
  </si>
  <si>
    <t>- Monedha</t>
  </si>
  <si>
    <t>ALL</t>
  </si>
  <si>
    <t>- Fusha e veprimarise</t>
  </si>
  <si>
    <t xml:space="preserve">Import export i </t>
  </si>
  <si>
    <t>- Rrumbullakimi</t>
  </si>
  <si>
    <t>aparaturave elektronike</t>
  </si>
  <si>
    <t>- Periudha Kontabel</t>
  </si>
  <si>
    <t>- Data e plotesimit te PF</t>
  </si>
  <si>
    <t>25/01/2014</t>
  </si>
  <si>
    <r>
      <t xml:space="preserve">Nga </t>
    </r>
    <r>
      <rPr>
        <b/>
        <sz val="16"/>
        <color indexed="8"/>
        <rFont val="Calibri"/>
        <family val="2"/>
      </rPr>
      <t>01/01/2013</t>
    </r>
    <r>
      <rPr>
        <sz val="16"/>
        <color theme="1"/>
        <rFont val="Calibri"/>
        <family val="2"/>
        <scheme val="minor"/>
      </rPr>
      <t xml:space="preserve"> Deri </t>
    </r>
    <r>
      <rPr>
        <b/>
        <sz val="16"/>
        <color indexed="8"/>
        <rFont val="Calibri"/>
        <family val="2"/>
      </rPr>
      <t>31/12/2013</t>
    </r>
  </si>
  <si>
    <t xml:space="preserve">TOTALI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</si>
</sst>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_);@_)"/>
    <numFmt numFmtId="165" formatCode="_(* #,##0_);_(* \(#,##0\);_(* &quot;-&quot;??_);_(@_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7030A0"/>
      <name val="Calibri"/>
      <family val="2"/>
      <scheme val="minor"/>
    </font>
    <font>
      <sz val="8"/>
      <color indexed="10"/>
      <name val="Calibri"/>
      <family val="2"/>
    </font>
    <font>
      <sz val="11"/>
      <color indexed="8"/>
      <name val="Calibri"/>
      <family val="2"/>
    </font>
    <font>
      <b/>
      <sz val="11"/>
      <color indexed="8"/>
      <name val="Garamond"/>
      <family val="1"/>
    </font>
    <font>
      <b/>
      <sz val="11"/>
      <color theme="1"/>
      <name val="Garamond"/>
      <family val="1"/>
    </font>
    <font>
      <sz val="11"/>
      <color indexed="8"/>
      <name val="Garamond"/>
      <family val="1"/>
    </font>
    <font>
      <i/>
      <sz val="11"/>
      <color indexed="8"/>
      <name val="Garamond"/>
      <family val="1"/>
    </font>
    <font>
      <sz val="11"/>
      <color theme="1"/>
      <name val="Garamond"/>
      <family val="1"/>
    </font>
    <font>
      <b/>
      <u/>
      <sz val="11"/>
      <color indexed="8"/>
      <name val="Garamond"/>
      <family val="1"/>
    </font>
    <font>
      <u/>
      <sz val="10"/>
      <color theme="10"/>
      <name val="Arial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9"/>
      <color theme="3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2"/>
      <color indexed="8"/>
      <name val="Garamond"/>
      <family val="1"/>
    </font>
    <font>
      <sz val="10"/>
      <color indexed="8"/>
      <name val="Garamond"/>
      <family val="1"/>
    </font>
    <font>
      <i/>
      <sz val="10"/>
      <color indexed="8"/>
      <name val="Garamond"/>
      <family val="1"/>
    </font>
    <font>
      <b/>
      <u/>
      <sz val="14"/>
      <color indexed="8"/>
      <name val="Garamond"/>
      <family val="1"/>
    </font>
    <font>
      <b/>
      <i/>
      <sz val="11"/>
      <color indexed="8"/>
      <name val="Garamond"/>
      <family val="1"/>
    </font>
    <font>
      <b/>
      <sz val="11"/>
      <color rgb="FF7030A0"/>
      <name val="Calibri"/>
      <family val="2"/>
      <scheme val="minor"/>
    </font>
    <font>
      <sz val="11"/>
      <color indexed="10"/>
      <name val="Garamond"/>
      <family val="1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1"/>
      <color rgb="FF000000"/>
      <name val="Garamond"/>
      <family val="1"/>
    </font>
    <font>
      <b/>
      <sz val="48"/>
      <color indexed="8"/>
      <name val="Calibri"/>
      <family val="2"/>
    </font>
    <font>
      <b/>
      <sz val="26"/>
      <color indexed="8"/>
      <name val="Calibri"/>
      <family val="2"/>
    </font>
    <font>
      <sz val="16"/>
      <color theme="1"/>
      <name val="Calibri"/>
      <family val="2"/>
      <scheme val="minor"/>
    </font>
    <font>
      <i/>
      <sz val="16"/>
      <color indexed="8"/>
      <name val="Calibri"/>
      <family val="2"/>
    </font>
    <font>
      <b/>
      <sz val="16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theme="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43" fontId="7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0" fontId="15" fillId="0" borderId="0"/>
    <xf numFmtId="0" fontId="15" fillId="0" borderId="0"/>
    <xf numFmtId="0" fontId="1" fillId="0" borderId="0"/>
    <xf numFmtId="0" fontId="15" fillId="0" borderId="0"/>
    <xf numFmtId="164" fontId="16" fillId="0" borderId="0"/>
    <xf numFmtId="0" fontId="17" fillId="0" borderId="3" applyFill="0" applyProtection="0">
      <alignment horizontal="right" wrapText="1"/>
    </xf>
    <xf numFmtId="0" fontId="17" fillId="0" borderId="0" applyFill="0" applyProtection="0">
      <alignment wrapText="1"/>
    </xf>
    <xf numFmtId="0" fontId="2" fillId="0" borderId="0" applyAlignment="0" applyProtection="0"/>
  </cellStyleXfs>
  <cellXfs count="112">
    <xf numFmtId="0" fontId="0" fillId="0" borderId="0" xfId="0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41" fontId="6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41" fontId="0" fillId="2" borderId="0" xfId="0" applyNumberFormat="1" applyFill="1" applyBorder="1"/>
    <xf numFmtId="41" fontId="8" fillId="2" borderId="0" xfId="1" applyNumberFormat="1" applyFont="1" applyFill="1" applyBorder="1"/>
    <xf numFmtId="41" fontId="8" fillId="2" borderId="1" xfId="1" applyNumberFormat="1" applyFont="1" applyFill="1" applyBorder="1"/>
    <xf numFmtId="0" fontId="9" fillId="2" borderId="0" xfId="0" applyFont="1" applyFill="1" applyBorder="1" applyAlignment="1">
      <alignment horizontal="center"/>
    </xf>
    <xf numFmtId="0" fontId="8" fillId="2" borderId="0" xfId="0" applyFont="1" applyFill="1" applyBorder="1"/>
    <xf numFmtId="0" fontId="8" fillId="2" borderId="0" xfId="0" applyFont="1" applyFill="1" applyBorder="1" applyAlignment="1">
      <alignment horizontal="center"/>
    </xf>
    <xf numFmtId="41" fontId="10" fillId="2" borderId="0" xfId="1" applyNumberFormat="1" applyFont="1" applyFill="1" applyBorder="1"/>
    <xf numFmtId="0" fontId="11" fillId="2" borderId="0" xfId="0" applyFont="1" applyFill="1" applyBorder="1"/>
    <xf numFmtId="0" fontId="12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wrapText="1"/>
    </xf>
    <xf numFmtId="0" fontId="12" fillId="2" borderId="0" xfId="0" applyFont="1" applyFill="1" applyBorder="1" applyAlignment="1">
      <alignment horizontal="center" vertical="center"/>
    </xf>
    <xf numFmtId="41" fontId="8" fillId="2" borderId="0" xfId="1" applyNumberFormat="1" applyFont="1" applyFill="1" applyBorder="1" applyAlignment="1">
      <alignment horizontal="right"/>
    </xf>
    <xf numFmtId="41" fontId="8" fillId="2" borderId="1" xfId="1" applyNumberFormat="1" applyFont="1" applyFill="1" applyBorder="1" applyAlignment="1">
      <alignment horizontal="right"/>
    </xf>
    <xf numFmtId="41" fontId="12" fillId="2" borderId="0" xfId="0" applyNumberFormat="1" applyFont="1" applyFill="1" applyBorder="1"/>
    <xf numFmtId="0" fontId="12" fillId="2" borderId="0" xfId="0" applyFont="1" applyFill="1" applyBorder="1"/>
    <xf numFmtId="0" fontId="9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right" vertical="center"/>
    </xf>
    <xf numFmtId="0" fontId="14" fillId="2" borderId="0" xfId="2" applyFill="1" applyAlignment="1" applyProtection="1"/>
    <xf numFmtId="0" fontId="0" fillId="2" borderId="0" xfId="0" applyFill="1"/>
    <xf numFmtId="0" fontId="5" fillId="2" borderId="0" xfId="0" applyFont="1" applyFill="1" applyAlignment="1">
      <alignment horizontal="center"/>
    </xf>
    <xf numFmtId="165" fontId="18" fillId="2" borderId="0" xfId="0" applyNumberFormat="1" applyFont="1" applyFill="1" applyBorder="1"/>
    <xf numFmtId="165" fontId="0" fillId="2" borderId="0" xfId="0" applyNumberFormat="1" applyFill="1" applyBorder="1"/>
    <xf numFmtId="43" fontId="8" fillId="2" borderId="0" xfId="1" applyFont="1" applyFill="1" applyBorder="1"/>
    <xf numFmtId="165" fontId="8" fillId="2" borderId="1" xfId="1" applyNumberFormat="1" applyFont="1" applyFill="1" applyBorder="1"/>
    <xf numFmtId="0" fontId="19" fillId="2" borderId="0" xfId="0" applyFont="1" applyFill="1" applyBorder="1" applyAlignment="1">
      <alignment horizontal="center"/>
    </xf>
    <xf numFmtId="0" fontId="20" fillId="2" borderId="0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/>
    </xf>
    <xf numFmtId="0" fontId="21" fillId="2" borderId="0" xfId="0" applyFont="1" applyFill="1" applyBorder="1"/>
    <xf numFmtId="165" fontId="0" fillId="2" borderId="0" xfId="0" applyNumberFormat="1" applyFill="1"/>
    <xf numFmtId="49" fontId="12" fillId="2" borderId="0" xfId="0" applyNumberFormat="1" applyFont="1" applyFill="1" applyBorder="1" applyAlignment="1">
      <alignment horizontal="center"/>
    </xf>
    <xf numFmtId="0" fontId="5" fillId="2" borderId="0" xfId="0" applyFont="1" applyFill="1"/>
    <xf numFmtId="41" fontId="7" fillId="2" borderId="0" xfId="1" applyNumberFormat="1" applyFont="1" applyFill="1" applyBorder="1"/>
    <xf numFmtId="0" fontId="0" fillId="2" borderId="0" xfId="0" applyFill="1" applyBorder="1" applyAlignment="1">
      <alignment wrapText="1"/>
    </xf>
    <xf numFmtId="0" fontId="0" fillId="2" borderId="0" xfId="0" applyFill="1" applyBorder="1" applyAlignment="1">
      <alignment horizontal="center" vertical="center"/>
    </xf>
    <xf numFmtId="0" fontId="8" fillId="2" borderId="0" xfId="0" applyFont="1" applyFill="1" applyBorder="1" applyAlignment="1">
      <alignment wrapText="1"/>
    </xf>
    <xf numFmtId="0" fontId="8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wrapText="1"/>
    </xf>
    <xf numFmtId="0" fontId="23" fillId="2" borderId="0" xfId="0" applyFont="1" applyFill="1" applyBorder="1" applyAlignment="1">
      <alignment wrapText="1"/>
    </xf>
    <xf numFmtId="0" fontId="8" fillId="2" borderId="0" xfId="0" applyFont="1" applyFill="1" applyBorder="1" applyAlignment="1">
      <alignment vertical="center" wrapText="1"/>
    </xf>
    <xf numFmtId="165" fontId="12" fillId="2" borderId="0" xfId="1" applyNumberFormat="1" applyFont="1" applyFill="1" applyBorder="1" applyAlignment="1">
      <alignment horizontal="center"/>
    </xf>
    <xf numFmtId="0" fontId="12" fillId="2" borderId="0" xfId="0" applyFont="1" applyFill="1" applyBorder="1" applyAlignment="1"/>
    <xf numFmtId="165" fontId="12" fillId="2" borderId="0" xfId="1" applyNumberFormat="1" applyFont="1" applyFill="1" applyBorder="1" applyAlignment="1">
      <alignment horizontal="right"/>
    </xf>
    <xf numFmtId="41" fontId="8" fillId="2" borderId="2" xfId="1" applyNumberFormat="1" applyFont="1" applyFill="1" applyBorder="1"/>
    <xf numFmtId="0" fontId="12" fillId="2" borderId="0" xfId="0" applyFont="1" applyFill="1" applyBorder="1" applyAlignment="1">
      <alignment vertical="center"/>
    </xf>
    <xf numFmtId="41" fontId="0" fillId="2" borderId="0" xfId="0" applyNumberFormat="1" applyFill="1"/>
    <xf numFmtId="0" fontId="9" fillId="2" borderId="0" xfId="0" applyFont="1" applyFill="1" applyBorder="1" applyAlignment="1">
      <alignment vertical="center"/>
    </xf>
    <xf numFmtId="0" fontId="12" fillId="2" borderId="0" xfId="0" applyFont="1" applyFill="1"/>
    <xf numFmtId="0" fontId="9" fillId="2" borderId="0" xfId="0" applyFont="1" applyFill="1" applyAlignment="1">
      <alignment horizontal="center"/>
    </xf>
    <xf numFmtId="41" fontId="12" fillId="2" borderId="0" xfId="0" applyNumberFormat="1" applyFont="1" applyFill="1"/>
    <xf numFmtId="41" fontId="25" fillId="2" borderId="0" xfId="0" applyNumberFormat="1" applyFont="1" applyFill="1" applyAlignment="1">
      <alignment horizontal="center"/>
    </xf>
    <xf numFmtId="41" fontId="9" fillId="2" borderId="0" xfId="0" applyNumberFormat="1" applyFont="1" applyFill="1" applyBorder="1"/>
    <xf numFmtId="41" fontId="8" fillId="2" borderId="0" xfId="0" applyNumberFormat="1" applyFont="1" applyFill="1" applyBorder="1"/>
    <xf numFmtId="41" fontId="12" fillId="2" borderId="0" xfId="0" applyNumberFormat="1" applyFont="1" applyFill="1" applyBorder="1" applyAlignment="1">
      <alignment horizontal="right"/>
    </xf>
    <xf numFmtId="41" fontId="12" fillId="2" borderId="0" xfId="0" applyNumberFormat="1" applyFont="1" applyFill="1" applyBorder="1" applyAlignment="1">
      <alignment wrapText="1"/>
    </xf>
    <xf numFmtId="0" fontId="8" fillId="2" borderId="0" xfId="0" applyFont="1" applyFill="1" applyBorder="1" applyAlignment="1">
      <alignment horizontal="right" vertical="center"/>
    </xf>
    <xf numFmtId="0" fontId="26" fillId="2" borderId="0" xfId="4" applyFont="1" applyFill="1" applyBorder="1" applyAlignment="1">
      <alignment vertical="center"/>
    </xf>
    <xf numFmtId="41" fontId="27" fillId="2" borderId="0" xfId="4" applyNumberFormat="1" applyFont="1" applyFill="1" applyBorder="1" applyAlignment="1">
      <alignment horizontal="right" vertical="center" wrapText="1"/>
    </xf>
    <xf numFmtId="41" fontId="3" fillId="2" borderId="0" xfId="0" applyNumberFormat="1" applyFont="1" applyFill="1"/>
    <xf numFmtId="41" fontId="9" fillId="2" borderId="4" xfId="0" applyNumberFormat="1" applyFont="1" applyFill="1" applyBorder="1" applyAlignment="1">
      <alignment horizontal="right"/>
    </xf>
    <xf numFmtId="0" fontId="9" fillId="2" borderId="0" xfId="0" applyFont="1" applyFill="1"/>
    <xf numFmtId="41" fontId="26" fillId="2" borderId="0" xfId="4" applyNumberFormat="1" applyFont="1" applyFill="1" applyBorder="1" applyAlignment="1">
      <alignment vertical="center"/>
    </xf>
    <xf numFmtId="41" fontId="9" fillId="2" borderId="0" xfId="0" applyNumberFormat="1" applyFont="1" applyFill="1" applyAlignment="1">
      <alignment horizontal="right"/>
    </xf>
    <xf numFmtId="41" fontId="12" fillId="2" borderId="0" xfId="0" applyNumberFormat="1" applyFont="1" applyFill="1" applyAlignment="1">
      <alignment horizontal="right"/>
    </xf>
    <xf numFmtId="41" fontId="12" fillId="2" borderId="0" xfId="0" applyNumberFormat="1" applyFont="1" applyFill="1" applyAlignment="1">
      <alignment horizontal="right" vertical="top" wrapText="1"/>
    </xf>
    <xf numFmtId="41" fontId="26" fillId="2" borderId="0" xfId="4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horizontal="right"/>
    </xf>
    <xf numFmtId="0" fontId="9" fillId="2" borderId="0" xfId="0" applyFont="1" applyFill="1" applyAlignment="1">
      <alignment horizontal="center" vertical="top" wrapText="1"/>
    </xf>
    <xf numFmtId="0" fontId="27" fillId="2" borderId="0" xfId="4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top" wrapText="1"/>
    </xf>
    <xf numFmtId="0" fontId="28" fillId="2" borderId="0" xfId="0" applyFont="1" applyFill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Border="1"/>
    <xf numFmtId="0" fontId="0" fillId="0" borderId="14" xfId="0" applyBorder="1"/>
    <xf numFmtId="0" fontId="30" fillId="0" borderId="14" xfId="0" applyFont="1" applyBorder="1" applyAlignment="1"/>
    <xf numFmtId="0" fontId="0" fillId="0" borderId="14" xfId="0" applyBorder="1" applyAlignment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31" fillId="0" borderId="0" xfId="0" applyFont="1" applyBorder="1"/>
    <xf numFmtId="0" fontId="31" fillId="0" borderId="0" xfId="0" applyFont="1" applyBorder="1" applyAlignment="1"/>
    <xf numFmtId="0" fontId="31" fillId="0" borderId="15" xfId="0" applyFont="1" applyBorder="1"/>
    <xf numFmtId="0" fontId="31" fillId="0" borderId="16" xfId="0" applyFont="1" applyBorder="1"/>
    <xf numFmtId="0" fontId="31" fillId="0" borderId="15" xfId="0" quotePrefix="1" applyFont="1" applyBorder="1"/>
    <xf numFmtId="0" fontId="33" fillId="0" borderId="16" xfId="0" applyFont="1" applyBorder="1"/>
    <xf numFmtId="0" fontId="33" fillId="0" borderId="16" xfId="0" quotePrefix="1" applyFont="1" applyBorder="1"/>
    <xf numFmtId="0" fontId="33" fillId="0" borderId="16" xfId="0" applyFont="1" applyBorder="1" applyAlignment="1">
      <alignment horizontal="left"/>
    </xf>
    <xf numFmtId="0" fontId="31" fillId="0" borderId="6" xfId="0" applyFont="1" applyBorder="1"/>
    <xf numFmtId="0" fontId="31" fillId="0" borderId="2" xfId="0" applyFont="1" applyBorder="1"/>
    <xf numFmtId="0" fontId="31" fillId="0" borderId="5" xfId="0" applyFont="1" applyBorder="1"/>
    <xf numFmtId="0" fontId="13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/>
    </xf>
    <xf numFmtId="0" fontId="22" fillId="2" borderId="0" xfId="0" applyFont="1" applyFill="1" applyBorder="1" applyAlignment="1">
      <alignment horizontal="left" vertical="center"/>
    </xf>
    <xf numFmtId="0" fontId="29" fillId="0" borderId="0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32" fillId="0" borderId="9" xfId="0" applyFont="1" applyBorder="1" applyAlignment="1">
      <alignment horizontal="center"/>
    </xf>
    <xf numFmtId="0" fontId="32" fillId="0" borderId="8" xfId="0" applyFont="1" applyBorder="1" applyAlignment="1">
      <alignment horizontal="center"/>
    </xf>
    <xf numFmtId="0" fontId="32" fillId="0" borderId="7" xfId="0" applyFont="1" applyBorder="1" applyAlignment="1">
      <alignment horizontal="center"/>
    </xf>
    <xf numFmtId="0" fontId="24" fillId="2" borderId="0" xfId="0" applyFont="1" applyFill="1" applyAlignment="1">
      <alignment horizontal="center" vertical="center" wrapText="1"/>
    </xf>
    <xf numFmtId="0" fontId="19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right" wrapText="1"/>
    </xf>
  </cellXfs>
  <cellStyles count="12">
    <cellStyle name="Comma" xfId="1" builtinId="3"/>
    <cellStyle name="Comma 2" xfId="3"/>
    <cellStyle name="Hyperlink" xfId="2" builtinId="8"/>
    <cellStyle name="Normal" xfId="0" builtinId="0"/>
    <cellStyle name="Normal 2" xfId="4"/>
    <cellStyle name="Normal 2 2" xfId="5"/>
    <cellStyle name="Normal 3" xfId="6"/>
    <cellStyle name="Normal 3 2" xfId="7"/>
    <cellStyle name="Normal 5" xfId="8"/>
    <cellStyle name="Smart Subtitle 1" xfId="9"/>
    <cellStyle name="Smart Subtitle 2" xfId="10"/>
    <cellStyle name="Smart Title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S%20Viti%202013/PASQYRA%2031.12.13_-%20eSolution%20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0)"/>
      <sheetName val="INDEX"/>
      <sheetName val="TB_31.12.13"/>
      <sheetName val="Notes"/>
      <sheetName val="calculation net salary"/>
      <sheetName val="Supplier"/>
    </sheetNames>
    <sheetDataSet>
      <sheetData sheetId="0"/>
      <sheetData sheetId="1"/>
      <sheetData sheetId="2">
        <row r="1">
          <cell r="A1" t="str">
            <v xml:space="preserve">Client: </v>
          </cell>
        </row>
        <row r="2">
          <cell r="A2" t="str">
            <v>Period:</v>
          </cell>
        </row>
        <row r="4">
          <cell r="A4" t="str">
            <v>TRIAL BALANCE</v>
          </cell>
        </row>
        <row r="8">
          <cell r="A8">
            <v>0</v>
          </cell>
        </row>
        <row r="9">
          <cell r="A9" t="str">
            <v>FS CODE</v>
          </cell>
        </row>
        <row r="10">
          <cell r="A10">
            <v>0</v>
          </cell>
        </row>
        <row r="11">
          <cell r="A11">
            <v>2019</v>
          </cell>
        </row>
        <row r="12">
          <cell r="A12">
            <v>2023</v>
          </cell>
        </row>
        <row r="13">
          <cell r="A13">
            <v>2025</v>
          </cell>
        </row>
        <row r="14">
          <cell r="A14">
            <v>2005</v>
          </cell>
        </row>
        <row r="15">
          <cell r="A15">
            <v>2005</v>
          </cell>
        </row>
        <row r="16">
          <cell r="A16">
            <v>2007</v>
          </cell>
        </row>
        <row r="17">
          <cell r="A17">
            <v>2007</v>
          </cell>
        </row>
        <row r="18">
          <cell r="A18">
            <v>1005</v>
          </cell>
        </row>
        <row r="19">
          <cell r="A19">
            <v>1005</v>
          </cell>
        </row>
        <row r="20">
          <cell r="A20">
            <v>2008</v>
          </cell>
        </row>
        <row r="21">
          <cell r="A21">
            <v>1001</v>
          </cell>
        </row>
        <row r="22">
          <cell r="A22">
            <v>1001</v>
          </cell>
        </row>
        <row r="23">
          <cell r="A23">
            <v>1001</v>
          </cell>
        </row>
        <row r="24">
          <cell r="A24">
            <v>1001</v>
          </cell>
        </row>
        <row r="25">
          <cell r="A25">
            <v>3006</v>
          </cell>
        </row>
        <row r="26">
          <cell r="A26">
            <v>3003</v>
          </cell>
        </row>
        <row r="27">
          <cell r="A27">
            <v>3004</v>
          </cell>
        </row>
        <row r="28">
          <cell r="A28">
            <v>3011</v>
          </cell>
        </row>
        <row r="29">
          <cell r="A29">
            <v>3012</v>
          </cell>
        </row>
        <row r="30">
          <cell r="A30">
            <v>0</v>
          </cell>
        </row>
        <row r="31">
          <cell r="A31">
            <v>0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66"/>
  <sheetViews>
    <sheetView view="pageBreakPreview" topLeftCell="A10" zoomScale="60" zoomScaleNormal="75" workbookViewId="0">
      <selection activeCell="A23" sqref="A23"/>
    </sheetView>
  </sheetViews>
  <sheetFormatPr defaultRowHeight="15" x14ac:dyDescent="0.25"/>
  <cols>
    <col min="3" max="3" width="20.140625" customWidth="1"/>
    <col min="4" max="4" width="2" customWidth="1"/>
    <col min="5" max="5" width="27.5703125" customWidth="1"/>
    <col min="7" max="7" width="22.85546875" customWidth="1"/>
    <col min="8" max="8" width="1.7109375" customWidth="1"/>
    <col min="9" max="9" width="33.85546875" customWidth="1"/>
  </cols>
  <sheetData>
    <row r="1" spans="2:10" ht="15.75" thickBot="1" x14ac:dyDescent="0.3"/>
    <row r="2" spans="2:10" x14ac:dyDescent="0.25">
      <c r="B2" s="75"/>
      <c r="C2" s="76"/>
      <c r="D2" s="76"/>
      <c r="E2" s="76"/>
      <c r="F2" s="76"/>
      <c r="G2" s="76"/>
      <c r="H2" s="76"/>
      <c r="I2" s="76"/>
      <c r="J2" s="77"/>
    </row>
    <row r="3" spans="2:10" x14ac:dyDescent="0.25">
      <c r="B3" s="78"/>
      <c r="C3" s="79"/>
      <c r="D3" s="79"/>
      <c r="E3" s="79"/>
      <c r="F3" s="79"/>
      <c r="G3" s="79"/>
      <c r="H3" s="79"/>
      <c r="I3" s="79"/>
      <c r="J3" s="80"/>
    </row>
    <row r="4" spans="2:10" x14ac:dyDescent="0.25">
      <c r="B4" s="78"/>
      <c r="C4" s="79"/>
      <c r="D4" s="79"/>
      <c r="E4" s="79"/>
      <c r="F4" s="79"/>
      <c r="G4" s="79"/>
      <c r="H4" s="79"/>
      <c r="I4" s="79"/>
      <c r="J4" s="80"/>
    </row>
    <row r="5" spans="2:10" x14ac:dyDescent="0.25">
      <c r="B5" s="78"/>
      <c r="C5" s="79"/>
      <c r="D5" s="79"/>
      <c r="E5" s="79"/>
      <c r="F5" s="79"/>
      <c r="G5" s="79"/>
      <c r="H5" s="79"/>
      <c r="I5" s="79"/>
      <c r="J5" s="80"/>
    </row>
    <row r="6" spans="2:10" x14ac:dyDescent="0.25">
      <c r="B6" s="78"/>
      <c r="C6" s="79"/>
      <c r="D6" s="79"/>
      <c r="E6" s="79"/>
      <c r="F6" s="79"/>
      <c r="G6" s="79"/>
      <c r="H6" s="79"/>
      <c r="I6" s="79"/>
      <c r="J6" s="80"/>
    </row>
    <row r="7" spans="2:10" x14ac:dyDescent="0.25">
      <c r="B7" s="78"/>
      <c r="C7" s="79"/>
      <c r="D7" s="79"/>
      <c r="E7" s="79"/>
      <c r="F7" s="79"/>
      <c r="G7" s="79"/>
      <c r="H7" s="79"/>
      <c r="I7" s="79"/>
      <c r="J7" s="80"/>
    </row>
    <row r="8" spans="2:10" x14ac:dyDescent="0.25">
      <c r="B8" s="78"/>
      <c r="C8" s="79"/>
      <c r="D8" s="79"/>
      <c r="E8" s="79"/>
      <c r="F8" s="79"/>
      <c r="G8" s="79"/>
      <c r="H8" s="79"/>
      <c r="I8" s="79"/>
      <c r="J8" s="80"/>
    </row>
    <row r="9" spans="2:10" x14ac:dyDescent="0.25">
      <c r="B9" s="78"/>
      <c r="C9" s="79"/>
      <c r="D9" s="79"/>
      <c r="E9" s="79"/>
      <c r="F9" s="79"/>
      <c r="G9" s="79"/>
      <c r="H9" s="79"/>
      <c r="I9" s="79"/>
      <c r="J9" s="80"/>
    </row>
    <row r="10" spans="2:10" x14ac:dyDescent="0.25">
      <c r="B10" s="78"/>
      <c r="C10" s="79"/>
      <c r="D10" s="79"/>
      <c r="E10" s="79"/>
      <c r="F10" s="79"/>
      <c r="G10" s="79"/>
      <c r="H10" s="79"/>
      <c r="I10" s="79"/>
      <c r="J10" s="80"/>
    </row>
    <row r="11" spans="2:10" x14ac:dyDescent="0.25">
      <c r="B11" s="78"/>
      <c r="C11" s="79"/>
      <c r="D11" s="79"/>
      <c r="E11" s="79"/>
      <c r="F11" s="79"/>
      <c r="G11" s="79"/>
      <c r="H11" s="79"/>
      <c r="I11" s="79"/>
      <c r="J11" s="80"/>
    </row>
    <row r="12" spans="2:10" x14ac:dyDescent="0.25">
      <c r="B12" s="78"/>
      <c r="C12" s="79"/>
      <c r="D12" s="79"/>
      <c r="E12" s="79"/>
      <c r="F12" s="79"/>
      <c r="G12" s="79"/>
      <c r="H12" s="79"/>
      <c r="I12" s="79"/>
      <c r="J12" s="80"/>
    </row>
    <row r="13" spans="2:10" x14ac:dyDescent="0.25">
      <c r="B13" s="78"/>
      <c r="C13" s="79"/>
      <c r="D13" s="79"/>
      <c r="E13" s="79"/>
      <c r="F13" s="79"/>
      <c r="G13" s="79"/>
      <c r="H13" s="79"/>
      <c r="I13" s="79"/>
      <c r="J13" s="80"/>
    </row>
    <row r="14" spans="2:10" x14ac:dyDescent="0.25">
      <c r="B14" s="78"/>
      <c r="C14" s="79"/>
      <c r="D14" s="79"/>
      <c r="E14" s="79"/>
      <c r="F14" s="79"/>
      <c r="G14" s="79"/>
      <c r="H14" s="79"/>
      <c r="I14" s="79"/>
      <c r="J14" s="80"/>
    </row>
    <row r="15" spans="2:10" x14ac:dyDescent="0.25">
      <c r="B15" s="78"/>
      <c r="C15" s="79"/>
      <c r="D15" s="79"/>
      <c r="E15" s="79"/>
      <c r="F15" s="79"/>
      <c r="G15" s="79"/>
      <c r="H15" s="79"/>
      <c r="I15" s="79"/>
      <c r="J15" s="80"/>
    </row>
    <row r="16" spans="2:10" x14ac:dyDescent="0.25">
      <c r="B16" s="78"/>
      <c r="C16" s="79"/>
      <c r="D16" s="79"/>
      <c r="E16" s="79"/>
      <c r="F16" s="79"/>
      <c r="G16" s="79"/>
      <c r="H16" s="79"/>
      <c r="I16" s="79"/>
      <c r="J16" s="80"/>
    </row>
    <row r="17" spans="2:10" x14ac:dyDescent="0.25">
      <c r="B17" s="78"/>
      <c r="C17" s="79"/>
      <c r="D17" s="79"/>
      <c r="E17" s="79"/>
      <c r="F17" s="79"/>
      <c r="G17" s="79"/>
      <c r="H17" s="79"/>
      <c r="I17" s="79"/>
      <c r="J17" s="80"/>
    </row>
    <row r="18" spans="2:10" x14ac:dyDescent="0.25">
      <c r="B18" s="78"/>
      <c r="C18" s="79"/>
      <c r="D18" s="79"/>
      <c r="E18" s="79"/>
      <c r="F18" s="79"/>
      <c r="G18" s="79"/>
      <c r="H18" s="79"/>
      <c r="I18" s="79"/>
      <c r="J18" s="80"/>
    </row>
    <row r="19" spans="2:10" x14ac:dyDescent="0.25">
      <c r="B19" s="78"/>
      <c r="C19" s="79"/>
      <c r="D19" s="79"/>
      <c r="E19" s="79"/>
      <c r="F19" s="79"/>
      <c r="G19" s="79"/>
      <c r="H19" s="79"/>
      <c r="I19" s="79"/>
      <c r="J19" s="80"/>
    </row>
    <row r="20" spans="2:10" x14ac:dyDescent="0.25">
      <c r="B20" s="78"/>
      <c r="C20" s="79"/>
      <c r="D20" s="79"/>
      <c r="E20" s="79"/>
      <c r="F20" s="79"/>
      <c r="G20" s="79"/>
      <c r="H20" s="79"/>
      <c r="I20" s="79"/>
      <c r="J20" s="80"/>
    </row>
    <row r="21" spans="2:10" x14ac:dyDescent="0.25">
      <c r="B21" s="78"/>
      <c r="C21" s="79"/>
      <c r="D21" s="79"/>
      <c r="E21" s="79"/>
      <c r="F21" s="79"/>
      <c r="G21" s="79"/>
      <c r="H21" s="79"/>
      <c r="I21" s="79"/>
      <c r="J21" s="80"/>
    </row>
    <row r="22" spans="2:10" x14ac:dyDescent="0.25">
      <c r="B22" s="78"/>
      <c r="C22" s="79"/>
      <c r="D22" s="79"/>
      <c r="E22" s="79"/>
      <c r="F22" s="79"/>
      <c r="G22" s="79"/>
      <c r="H22" s="79"/>
      <c r="I22" s="79"/>
      <c r="J22" s="80"/>
    </row>
    <row r="23" spans="2:10" ht="61.5" x14ac:dyDescent="0.9">
      <c r="B23" s="78"/>
      <c r="C23" s="100" t="s">
        <v>133</v>
      </c>
      <c r="D23" s="100"/>
      <c r="E23" s="100"/>
      <c r="F23" s="100"/>
      <c r="G23" s="100"/>
      <c r="H23" s="100"/>
      <c r="I23" s="100"/>
      <c r="J23" s="81"/>
    </row>
    <row r="24" spans="2:10" x14ac:dyDescent="0.25">
      <c r="B24" s="78"/>
      <c r="C24" s="79"/>
      <c r="D24" s="79"/>
      <c r="E24" s="79"/>
      <c r="F24" s="79"/>
      <c r="G24" s="79"/>
      <c r="H24" s="79"/>
      <c r="I24" s="79"/>
      <c r="J24" s="80"/>
    </row>
    <row r="25" spans="2:10" x14ac:dyDescent="0.25">
      <c r="B25" s="78"/>
      <c r="C25" s="79"/>
      <c r="D25" s="79"/>
      <c r="E25" s="79"/>
      <c r="F25" s="79"/>
      <c r="G25" s="79"/>
      <c r="H25" s="79"/>
      <c r="I25" s="79"/>
      <c r="J25" s="80"/>
    </row>
    <row r="26" spans="2:10" ht="21" x14ac:dyDescent="0.35">
      <c r="B26" s="78"/>
      <c r="C26" s="101" t="s">
        <v>134</v>
      </c>
      <c r="D26" s="101"/>
      <c r="E26" s="101"/>
      <c r="F26" s="101"/>
      <c r="G26" s="101"/>
      <c r="H26" s="101"/>
      <c r="I26" s="101"/>
      <c r="J26" s="82"/>
    </row>
    <row r="27" spans="2:10" ht="21" x14ac:dyDescent="0.35">
      <c r="B27" s="78"/>
      <c r="C27" s="101" t="s">
        <v>135</v>
      </c>
      <c r="D27" s="101"/>
      <c r="E27" s="101"/>
      <c r="F27" s="101"/>
      <c r="G27" s="101"/>
      <c r="H27" s="101"/>
      <c r="I27" s="101"/>
      <c r="J27" s="82"/>
    </row>
    <row r="28" spans="2:10" ht="21" x14ac:dyDescent="0.35">
      <c r="B28" s="78"/>
      <c r="C28" s="86"/>
      <c r="D28" s="86"/>
      <c r="E28" s="86"/>
      <c r="F28" s="86"/>
      <c r="G28" s="86"/>
      <c r="H28" s="86"/>
      <c r="I28" s="86"/>
      <c r="J28" s="80"/>
    </row>
    <row r="29" spans="2:10" ht="21" x14ac:dyDescent="0.35">
      <c r="B29" s="78"/>
      <c r="C29" s="86"/>
      <c r="D29" s="86"/>
      <c r="E29" s="86"/>
      <c r="F29" s="86"/>
      <c r="G29" s="86"/>
      <c r="H29" s="86"/>
      <c r="I29" s="86"/>
      <c r="J29" s="80"/>
    </row>
    <row r="30" spans="2:10" ht="21" x14ac:dyDescent="0.35">
      <c r="B30" s="78"/>
      <c r="C30" s="86"/>
      <c r="D30" s="86"/>
      <c r="E30" s="86"/>
      <c r="F30" s="86"/>
      <c r="G30" s="86"/>
      <c r="H30" s="86"/>
      <c r="I30" s="86"/>
      <c r="J30" s="80"/>
    </row>
    <row r="31" spans="2:10" ht="21" x14ac:dyDescent="0.35">
      <c r="B31" s="78"/>
      <c r="C31" s="86"/>
      <c r="D31" s="86"/>
      <c r="E31" s="86"/>
      <c r="F31" s="86"/>
      <c r="G31" s="86"/>
      <c r="H31" s="86"/>
      <c r="I31" s="86"/>
      <c r="J31" s="80"/>
    </row>
    <row r="32" spans="2:10" ht="21" x14ac:dyDescent="0.35">
      <c r="B32" s="78"/>
      <c r="C32" s="86"/>
      <c r="D32" s="86"/>
      <c r="E32" s="86"/>
      <c r="F32" s="86"/>
      <c r="G32" s="86"/>
      <c r="H32" s="86"/>
      <c r="I32" s="86"/>
      <c r="J32" s="80"/>
    </row>
    <row r="33" spans="2:10" ht="21" x14ac:dyDescent="0.35">
      <c r="B33" s="78"/>
      <c r="C33" s="86"/>
      <c r="D33" s="86"/>
      <c r="E33" s="86"/>
      <c r="F33" s="86"/>
      <c r="G33" s="86"/>
      <c r="H33" s="86"/>
      <c r="I33" s="86"/>
      <c r="J33" s="80"/>
    </row>
    <row r="34" spans="2:10" ht="21" x14ac:dyDescent="0.35">
      <c r="B34" s="78"/>
      <c r="C34" s="86"/>
      <c r="D34" s="86"/>
      <c r="E34" s="86"/>
      <c r="F34" s="86"/>
      <c r="G34" s="86"/>
      <c r="H34" s="86"/>
      <c r="I34" s="86"/>
      <c r="J34" s="80"/>
    </row>
    <row r="35" spans="2:10" ht="21" x14ac:dyDescent="0.35">
      <c r="B35" s="78"/>
      <c r="C35" s="86"/>
      <c r="D35" s="86"/>
      <c r="E35" s="86"/>
      <c r="F35" s="86"/>
      <c r="G35" s="86"/>
      <c r="H35" s="86"/>
      <c r="I35" s="86"/>
      <c r="J35" s="80"/>
    </row>
    <row r="36" spans="2:10" ht="21" x14ac:dyDescent="0.35">
      <c r="B36" s="78"/>
      <c r="C36" s="86"/>
      <c r="D36" s="86"/>
      <c r="E36" s="86"/>
      <c r="F36" s="86"/>
      <c r="G36" s="86"/>
      <c r="H36" s="86"/>
      <c r="I36" s="86"/>
      <c r="J36" s="80"/>
    </row>
    <row r="37" spans="2:10" ht="21" x14ac:dyDescent="0.35">
      <c r="B37" s="78"/>
      <c r="C37" s="86"/>
      <c r="D37" s="86"/>
      <c r="E37" s="86"/>
      <c r="F37" s="86"/>
      <c r="G37" s="86"/>
      <c r="H37" s="86"/>
      <c r="I37" s="86"/>
      <c r="J37" s="80"/>
    </row>
    <row r="38" spans="2:10" ht="21" x14ac:dyDescent="0.35">
      <c r="B38" s="78"/>
      <c r="C38" s="86"/>
      <c r="D38" s="86"/>
      <c r="E38" s="86"/>
      <c r="F38" s="86"/>
      <c r="G38" s="86"/>
      <c r="H38" s="86"/>
      <c r="I38" s="86"/>
      <c r="J38" s="80"/>
    </row>
    <row r="39" spans="2:10" ht="21" x14ac:dyDescent="0.35">
      <c r="B39" s="78"/>
      <c r="C39" s="86"/>
      <c r="D39" s="86"/>
      <c r="E39" s="86"/>
      <c r="F39" s="86"/>
      <c r="G39" s="86"/>
      <c r="H39" s="86"/>
      <c r="I39" s="86"/>
      <c r="J39" s="80"/>
    </row>
    <row r="40" spans="2:10" ht="21" x14ac:dyDescent="0.35">
      <c r="B40" s="78"/>
      <c r="C40" s="86"/>
      <c r="D40" s="86"/>
      <c r="E40" s="86"/>
      <c r="F40" s="86"/>
      <c r="G40" s="86"/>
      <c r="H40" s="86"/>
      <c r="I40" s="86"/>
      <c r="J40" s="80"/>
    </row>
    <row r="41" spans="2:10" ht="21" x14ac:dyDescent="0.35">
      <c r="B41" s="78"/>
      <c r="C41" s="86"/>
      <c r="D41" s="86"/>
      <c r="E41" s="86"/>
      <c r="F41" s="86"/>
      <c r="G41" s="86"/>
      <c r="H41" s="86"/>
      <c r="I41" s="86"/>
      <c r="J41" s="80"/>
    </row>
    <row r="42" spans="2:10" ht="21" x14ac:dyDescent="0.35">
      <c r="B42" s="78"/>
      <c r="C42" s="86"/>
      <c r="D42" s="86"/>
      <c r="E42" s="86"/>
      <c r="F42" s="86"/>
      <c r="G42" s="86"/>
      <c r="H42" s="86"/>
      <c r="I42" s="86"/>
      <c r="J42" s="80"/>
    </row>
    <row r="43" spans="2:10" ht="21" x14ac:dyDescent="0.35">
      <c r="B43" s="78"/>
      <c r="C43" s="86"/>
      <c r="D43" s="86"/>
      <c r="E43" s="86"/>
      <c r="F43" s="86"/>
      <c r="G43" s="86"/>
      <c r="H43" s="86"/>
      <c r="I43" s="86"/>
      <c r="J43" s="80"/>
    </row>
    <row r="44" spans="2:10" ht="21" x14ac:dyDescent="0.35">
      <c r="B44" s="78"/>
      <c r="C44" s="86"/>
      <c r="D44" s="86"/>
      <c r="E44" s="86"/>
      <c r="F44" s="86"/>
      <c r="G44" s="86"/>
      <c r="H44" s="86"/>
      <c r="I44" s="86"/>
      <c r="J44" s="80"/>
    </row>
    <row r="45" spans="2:10" ht="21" x14ac:dyDescent="0.35">
      <c r="B45" s="78"/>
      <c r="C45" s="86"/>
      <c r="D45" s="86"/>
      <c r="E45" s="86"/>
      <c r="F45" s="86"/>
      <c r="G45" s="86"/>
      <c r="H45" s="86"/>
      <c r="I45" s="86"/>
      <c r="J45" s="80"/>
    </row>
    <row r="46" spans="2:10" ht="21" x14ac:dyDescent="0.35">
      <c r="B46" s="78"/>
      <c r="C46" s="86"/>
      <c r="D46" s="86"/>
      <c r="E46" s="86"/>
      <c r="F46" s="86"/>
      <c r="G46" s="86"/>
      <c r="H46" s="86"/>
      <c r="I46" s="86"/>
      <c r="J46" s="80"/>
    </row>
    <row r="47" spans="2:10" ht="21" x14ac:dyDescent="0.35">
      <c r="B47" s="78"/>
      <c r="C47" s="86"/>
      <c r="D47" s="86"/>
      <c r="E47" s="86"/>
      <c r="F47" s="86"/>
      <c r="G47" s="86"/>
      <c r="H47" s="86"/>
      <c r="I47" s="86"/>
      <c r="J47" s="80"/>
    </row>
    <row r="48" spans="2:10" ht="21" x14ac:dyDescent="0.35">
      <c r="B48" s="78"/>
      <c r="C48" s="86"/>
      <c r="D48" s="86"/>
      <c r="E48" s="86"/>
      <c r="F48" s="86"/>
      <c r="G48" s="86"/>
      <c r="H48" s="86"/>
      <c r="I48" s="86"/>
      <c r="J48" s="80"/>
    </row>
    <row r="49" spans="2:10" ht="21" x14ac:dyDescent="0.35">
      <c r="B49" s="78"/>
      <c r="C49" s="86"/>
      <c r="D49" s="86"/>
      <c r="E49" s="86"/>
      <c r="F49" s="86"/>
      <c r="G49" s="86"/>
      <c r="H49" s="86"/>
      <c r="I49" s="86"/>
      <c r="J49" s="80"/>
    </row>
    <row r="50" spans="2:10" ht="21" x14ac:dyDescent="0.35">
      <c r="B50" s="78"/>
      <c r="C50" s="102" t="s">
        <v>136</v>
      </c>
      <c r="D50" s="103"/>
      <c r="E50" s="104"/>
      <c r="F50" s="87"/>
      <c r="G50" s="102" t="s">
        <v>137</v>
      </c>
      <c r="H50" s="103"/>
      <c r="I50" s="104"/>
      <c r="J50" s="80"/>
    </row>
    <row r="51" spans="2:10" ht="21" x14ac:dyDescent="0.35">
      <c r="B51" s="78"/>
      <c r="C51" s="88"/>
      <c r="D51" s="86"/>
      <c r="E51" s="89"/>
      <c r="F51" s="86"/>
      <c r="G51" s="88"/>
      <c r="H51" s="86"/>
      <c r="I51" s="89"/>
      <c r="J51" s="80"/>
    </row>
    <row r="52" spans="2:10" ht="21" x14ac:dyDescent="0.35">
      <c r="B52" s="78"/>
      <c r="C52" s="90" t="s">
        <v>138</v>
      </c>
      <c r="D52" s="86"/>
      <c r="E52" s="91" t="s">
        <v>139</v>
      </c>
      <c r="F52" s="86"/>
      <c r="G52" s="88"/>
      <c r="H52" s="86"/>
      <c r="I52" s="89"/>
      <c r="J52" s="80"/>
    </row>
    <row r="53" spans="2:10" ht="21" x14ac:dyDescent="0.35">
      <c r="B53" s="78"/>
      <c r="C53" s="90" t="s">
        <v>140</v>
      </c>
      <c r="D53" s="86"/>
      <c r="E53" s="91" t="s">
        <v>141</v>
      </c>
      <c r="F53" s="86"/>
      <c r="G53" s="90" t="s">
        <v>142</v>
      </c>
      <c r="H53" s="86"/>
      <c r="I53" s="91" t="s">
        <v>143</v>
      </c>
      <c r="J53" s="80"/>
    </row>
    <row r="54" spans="2:10" ht="21" x14ac:dyDescent="0.35">
      <c r="B54" s="78"/>
      <c r="C54" s="90" t="s">
        <v>144</v>
      </c>
      <c r="D54" s="86"/>
      <c r="E54" s="91" t="s">
        <v>145</v>
      </c>
      <c r="F54" s="86"/>
      <c r="G54" s="88"/>
      <c r="H54" s="86"/>
      <c r="I54" s="89" t="s">
        <v>146</v>
      </c>
      <c r="J54" s="80"/>
    </row>
    <row r="55" spans="2:10" ht="21" x14ac:dyDescent="0.35">
      <c r="B55" s="78"/>
      <c r="C55" s="90" t="s">
        <v>147</v>
      </c>
      <c r="D55" s="86"/>
      <c r="E55" s="92" t="s">
        <v>148</v>
      </c>
      <c r="F55" s="86"/>
      <c r="G55" s="88"/>
      <c r="H55" s="86"/>
      <c r="I55" s="89"/>
      <c r="J55" s="80"/>
    </row>
    <row r="56" spans="2:10" ht="21" x14ac:dyDescent="0.35">
      <c r="B56" s="78"/>
      <c r="C56" s="90" t="s">
        <v>149</v>
      </c>
      <c r="D56" s="86"/>
      <c r="E56" s="91"/>
      <c r="F56" s="86"/>
      <c r="G56" s="90" t="s">
        <v>150</v>
      </c>
      <c r="H56" s="86"/>
      <c r="I56" s="93" t="s">
        <v>151</v>
      </c>
      <c r="J56" s="80"/>
    </row>
    <row r="57" spans="2:10" ht="21" x14ac:dyDescent="0.35">
      <c r="B57" s="78"/>
      <c r="C57" s="90" t="s">
        <v>152</v>
      </c>
      <c r="D57" s="86"/>
      <c r="E57" s="89" t="s">
        <v>153</v>
      </c>
      <c r="F57" s="86"/>
      <c r="G57" s="90" t="s">
        <v>154</v>
      </c>
      <c r="H57" s="86"/>
      <c r="I57" s="89"/>
      <c r="J57" s="80"/>
    </row>
    <row r="58" spans="2:10" ht="21" x14ac:dyDescent="0.35">
      <c r="B58" s="78"/>
      <c r="C58" s="88"/>
      <c r="D58" s="86"/>
      <c r="E58" s="89" t="s">
        <v>155</v>
      </c>
      <c r="F58" s="86"/>
      <c r="G58" s="90" t="s">
        <v>156</v>
      </c>
      <c r="H58" s="86"/>
      <c r="I58" s="89" t="s">
        <v>159</v>
      </c>
      <c r="J58" s="80"/>
    </row>
    <row r="59" spans="2:10" ht="21" x14ac:dyDescent="0.35">
      <c r="B59" s="78"/>
      <c r="C59" s="88"/>
      <c r="D59" s="86"/>
      <c r="E59" s="89"/>
      <c r="F59" s="86"/>
      <c r="G59" s="88"/>
      <c r="H59" s="86"/>
      <c r="I59" s="89"/>
      <c r="J59" s="80"/>
    </row>
    <row r="60" spans="2:10" ht="21" x14ac:dyDescent="0.35">
      <c r="B60" s="78"/>
      <c r="C60" s="88"/>
      <c r="D60" s="86"/>
      <c r="E60" s="89"/>
      <c r="F60" s="86"/>
      <c r="G60" s="90" t="s">
        <v>157</v>
      </c>
      <c r="H60" s="86"/>
      <c r="I60" s="92" t="s">
        <v>158</v>
      </c>
      <c r="J60" s="80"/>
    </row>
    <row r="61" spans="2:10" ht="21" x14ac:dyDescent="0.35">
      <c r="B61" s="78"/>
      <c r="C61" s="94"/>
      <c r="D61" s="95"/>
      <c r="E61" s="96"/>
      <c r="F61" s="86"/>
      <c r="G61" s="94"/>
      <c r="H61" s="95"/>
      <c r="I61" s="96"/>
      <c r="J61" s="80"/>
    </row>
    <row r="62" spans="2:10" ht="21" x14ac:dyDescent="0.35">
      <c r="B62" s="78"/>
      <c r="C62" s="86"/>
      <c r="D62" s="86"/>
      <c r="E62" s="86"/>
      <c r="F62" s="86"/>
      <c r="G62" s="86"/>
      <c r="H62" s="86"/>
      <c r="I62" s="86"/>
      <c r="J62" s="80"/>
    </row>
    <row r="63" spans="2:10" x14ac:dyDescent="0.25">
      <c r="B63" s="78"/>
      <c r="C63" s="79"/>
      <c r="D63" s="79"/>
      <c r="E63" s="79"/>
      <c r="F63" s="79"/>
      <c r="G63" s="79"/>
      <c r="H63" s="79"/>
      <c r="I63" s="79"/>
      <c r="J63" s="80"/>
    </row>
    <row r="64" spans="2:10" x14ac:dyDescent="0.25">
      <c r="B64" s="78"/>
      <c r="C64" s="79"/>
      <c r="D64" s="79"/>
      <c r="E64" s="79"/>
      <c r="F64" s="79"/>
      <c r="G64" s="79"/>
      <c r="H64" s="79"/>
      <c r="I64" s="79"/>
      <c r="J64" s="80"/>
    </row>
    <row r="65" spans="2:10" x14ac:dyDescent="0.25">
      <c r="B65" s="78"/>
      <c r="C65" s="79"/>
      <c r="D65" s="79"/>
      <c r="E65" s="79"/>
      <c r="F65" s="79"/>
      <c r="G65" s="79"/>
      <c r="H65" s="79"/>
      <c r="I65" s="79"/>
      <c r="J65" s="80"/>
    </row>
    <row r="66" spans="2:10" ht="15.75" thickBot="1" x14ac:dyDescent="0.3">
      <c r="B66" s="83"/>
      <c r="C66" s="84"/>
      <c r="D66" s="84"/>
      <c r="E66" s="84"/>
      <c r="F66" s="84"/>
      <c r="G66" s="84"/>
      <c r="H66" s="84"/>
      <c r="I66" s="84"/>
      <c r="J66" s="85"/>
    </row>
  </sheetData>
  <mergeCells count="5">
    <mergeCell ref="C23:I23"/>
    <mergeCell ref="C26:I26"/>
    <mergeCell ref="C27:I27"/>
    <mergeCell ref="C50:E50"/>
    <mergeCell ref="G50:I50"/>
  </mergeCells>
  <pageMargins left="0.7" right="0.7" top="0.75" bottom="0.75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36"/>
  <sheetViews>
    <sheetView zoomScale="80" workbookViewId="0">
      <selection activeCell="C39" sqref="C39"/>
    </sheetView>
  </sheetViews>
  <sheetFormatPr defaultRowHeight="15" x14ac:dyDescent="0.25"/>
  <cols>
    <col min="1" max="1" width="9.140625" style="1"/>
    <col min="2" max="2" width="4.28515625" style="2" bestFit="1" customWidth="1"/>
    <col min="3" max="3" width="45.140625" style="1" customWidth="1"/>
    <col min="4" max="4" width="8.85546875" style="1" bestFit="1" customWidth="1"/>
    <col min="5" max="5" width="12" style="1" customWidth="1"/>
    <col min="6" max="6" width="1.85546875" style="1" customWidth="1"/>
    <col min="7" max="7" width="12" style="1" customWidth="1"/>
    <col min="8" max="8" width="2.42578125" style="1" customWidth="1"/>
    <col min="9" max="10" width="9.140625" style="1"/>
    <col min="11" max="11" width="14.7109375" style="1" customWidth="1"/>
    <col min="12" max="16384" width="9.140625" style="1"/>
  </cols>
  <sheetData>
    <row r="2" spans="2:11" x14ac:dyDescent="0.25">
      <c r="K2" s="22"/>
    </row>
    <row r="3" spans="2:11" ht="20.100000000000001" customHeight="1" x14ac:dyDescent="0.25">
      <c r="B3" s="13"/>
      <c r="C3" s="97" t="s">
        <v>38</v>
      </c>
      <c r="D3" s="20" t="s">
        <v>37</v>
      </c>
      <c r="E3" s="21" t="s">
        <v>36</v>
      </c>
      <c r="F3" s="20"/>
      <c r="G3" s="21" t="s">
        <v>35</v>
      </c>
      <c r="H3" s="20"/>
    </row>
    <row r="4" spans="2:11" x14ac:dyDescent="0.25">
      <c r="B4" s="10" t="s">
        <v>34</v>
      </c>
      <c r="C4" s="9" t="s">
        <v>33</v>
      </c>
      <c r="D4" s="19"/>
      <c r="E4" s="18"/>
      <c r="F4" s="19"/>
      <c r="G4" s="18"/>
      <c r="H4" s="18"/>
    </row>
    <row r="5" spans="2:11" x14ac:dyDescent="0.25">
      <c r="B5" s="10">
        <v>1</v>
      </c>
      <c r="C5" s="9" t="s">
        <v>32</v>
      </c>
      <c r="D5" s="8"/>
      <c r="E5" s="6">
        <v>159794.65759545044</v>
      </c>
      <c r="F5" s="8"/>
      <c r="G5" s="6">
        <v>176008.65759545044</v>
      </c>
      <c r="H5" s="6"/>
    </row>
    <row r="6" spans="2:11" x14ac:dyDescent="0.25">
      <c r="B6" s="10">
        <v>2</v>
      </c>
      <c r="C6" s="9" t="s">
        <v>31</v>
      </c>
      <c r="D6" s="8"/>
      <c r="E6" s="6">
        <v>0</v>
      </c>
      <c r="F6" s="8"/>
      <c r="G6" s="6">
        <v>0</v>
      </c>
      <c r="H6" s="11"/>
    </row>
    <row r="7" spans="2:11" x14ac:dyDescent="0.25">
      <c r="B7" s="13" t="s">
        <v>7</v>
      </c>
      <c r="C7" s="12" t="s">
        <v>30</v>
      </c>
      <c r="D7" s="8"/>
      <c r="E7" s="6">
        <v>0</v>
      </c>
      <c r="F7" s="8"/>
      <c r="G7" s="6">
        <v>0</v>
      </c>
      <c r="H7" s="11"/>
    </row>
    <row r="8" spans="2:11" x14ac:dyDescent="0.25">
      <c r="B8" s="13" t="s">
        <v>6</v>
      </c>
      <c r="C8" s="12" t="s">
        <v>29</v>
      </c>
      <c r="D8" s="8"/>
      <c r="E8" s="6">
        <v>0</v>
      </c>
      <c r="F8" s="8"/>
      <c r="G8" s="6">
        <v>0</v>
      </c>
      <c r="H8" s="11"/>
    </row>
    <row r="9" spans="2:11" x14ac:dyDescent="0.25">
      <c r="B9" s="10"/>
      <c r="C9" s="9" t="s">
        <v>28</v>
      </c>
      <c r="D9" s="8"/>
      <c r="E9" s="17">
        <v>0</v>
      </c>
      <c r="F9" s="17">
        <v>0</v>
      </c>
      <c r="G9" s="17">
        <v>0</v>
      </c>
      <c r="H9" s="16"/>
    </row>
    <row r="10" spans="2:11" x14ac:dyDescent="0.25">
      <c r="B10" s="10">
        <v>3</v>
      </c>
      <c r="C10" s="9" t="s">
        <v>27</v>
      </c>
      <c r="D10" s="8"/>
      <c r="E10" s="11"/>
      <c r="F10" s="8"/>
      <c r="G10" s="11"/>
      <c r="H10" s="11"/>
    </row>
    <row r="11" spans="2:11" x14ac:dyDescent="0.25">
      <c r="B11" s="13" t="s">
        <v>7</v>
      </c>
      <c r="C11" s="12" t="s">
        <v>26</v>
      </c>
      <c r="D11" s="8"/>
      <c r="E11" s="6">
        <v>0</v>
      </c>
      <c r="F11" s="8"/>
      <c r="G11" s="6">
        <v>0</v>
      </c>
      <c r="H11" s="11"/>
    </row>
    <row r="12" spans="2:11" x14ac:dyDescent="0.25">
      <c r="B12" s="13" t="s">
        <v>6</v>
      </c>
      <c r="C12" s="12" t="s">
        <v>25</v>
      </c>
      <c r="D12" s="8"/>
      <c r="E12" s="11">
        <v>2130000</v>
      </c>
      <c r="F12" s="8"/>
      <c r="G12" s="11">
        <v>2130000</v>
      </c>
      <c r="H12" s="11"/>
    </row>
    <row r="13" spans="2:11" x14ac:dyDescent="0.25">
      <c r="B13" s="13" t="s">
        <v>5</v>
      </c>
      <c r="C13" s="12" t="s">
        <v>24</v>
      </c>
      <c r="D13" s="8"/>
      <c r="E13" s="6">
        <v>0</v>
      </c>
      <c r="F13" s="8"/>
      <c r="G13" s="6">
        <v>0</v>
      </c>
      <c r="H13" s="11"/>
    </row>
    <row r="14" spans="2:11" x14ac:dyDescent="0.25">
      <c r="B14" s="13" t="s">
        <v>11</v>
      </c>
      <c r="C14" s="12" t="s">
        <v>23</v>
      </c>
      <c r="D14" s="8"/>
      <c r="E14" s="6">
        <v>0</v>
      </c>
      <c r="F14" s="8"/>
      <c r="G14" s="6">
        <v>0</v>
      </c>
      <c r="H14" s="11"/>
    </row>
    <row r="15" spans="2:11" x14ac:dyDescent="0.25">
      <c r="B15" s="10"/>
      <c r="C15" s="9" t="s">
        <v>22</v>
      </c>
      <c r="D15" s="8"/>
      <c r="E15" s="7">
        <v>2130000</v>
      </c>
      <c r="F15" s="7">
        <v>0</v>
      </c>
      <c r="G15" s="7">
        <v>2130000</v>
      </c>
      <c r="H15" s="6"/>
    </row>
    <row r="16" spans="2:11" x14ac:dyDescent="0.25">
      <c r="B16" s="10">
        <v>4</v>
      </c>
      <c r="C16" s="9" t="s">
        <v>21</v>
      </c>
      <c r="D16" s="8"/>
      <c r="E16" s="6"/>
      <c r="F16" s="8"/>
      <c r="G16" s="6">
        <v>0</v>
      </c>
      <c r="H16" s="11"/>
    </row>
    <row r="17" spans="2:8" x14ac:dyDescent="0.25">
      <c r="B17" s="10">
        <v>5</v>
      </c>
      <c r="C17" s="9" t="s">
        <v>20</v>
      </c>
      <c r="D17" s="8"/>
      <c r="E17" s="6">
        <v>0</v>
      </c>
      <c r="F17" s="8"/>
      <c r="G17" s="6">
        <v>0</v>
      </c>
      <c r="H17" s="11"/>
    </row>
    <row r="18" spans="2:8" x14ac:dyDescent="0.25">
      <c r="B18" s="10">
        <v>6</v>
      </c>
      <c r="C18" s="9" t="s">
        <v>19</v>
      </c>
      <c r="D18" s="8"/>
      <c r="E18" s="6">
        <v>0</v>
      </c>
      <c r="F18" s="8"/>
      <c r="G18" s="6">
        <v>0</v>
      </c>
      <c r="H18" s="11"/>
    </row>
    <row r="19" spans="2:8" x14ac:dyDescent="0.25">
      <c r="B19" s="10">
        <v>7</v>
      </c>
      <c r="C19" s="9" t="s">
        <v>18</v>
      </c>
      <c r="D19" s="8"/>
      <c r="E19" s="6">
        <v>0</v>
      </c>
      <c r="F19" s="8"/>
      <c r="G19" s="6">
        <v>0</v>
      </c>
      <c r="H19" s="11"/>
    </row>
    <row r="20" spans="2:8" x14ac:dyDescent="0.25">
      <c r="B20" s="10"/>
      <c r="C20" s="9" t="s">
        <v>17</v>
      </c>
      <c r="D20" s="8"/>
      <c r="E20" s="7">
        <v>2289794.6575954505</v>
      </c>
      <c r="F20" s="7">
        <v>0</v>
      </c>
      <c r="G20" s="7">
        <v>2306008.6575954505</v>
      </c>
      <c r="H20" s="6"/>
    </row>
    <row r="21" spans="2:8" x14ac:dyDescent="0.25">
      <c r="B21" s="10" t="s">
        <v>16</v>
      </c>
      <c r="C21" s="9" t="s">
        <v>15</v>
      </c>
      <c r="D21" s="8"/>
      <c r="E21" s="11">
        <v>0</v>
      </c>
      <c r="F21" s="8"/>
      <c r="G21" s="11"/>
      <c r="H21" s="11"/>
    </row>
    <row r="22" spans="2:8" x14ac:dyDescent="0.25">
      <c r="B22" s="10">
        <v>1</v>
      </c>
      <c r="C22" s="9" t="s">
        <v>14</v>
      </c>
      <c r="D22" s="8"/>
      <c r="E22" s="11">
        <v>0</v>
      </c>
      <c r="F22" s="8"/>
      <c r="G22" s="11"/>
      <c r="H22" s="11"/>
    </row>
    <row r="23" spans="2:8" x14ac:dyDescent="0.25">
      <c r="B23" s="13"/>
      <c r="C23" s="9" t="s">
        <v>13</v>
      </c>
      <c r="D23" s="8"/>
      <c r="E23" s="6">
        <v>0</v>
      </c>
      <c r="F23" s="8"/>
      <c r="G23" s="6">
        <v>0</v>
      </c>
      <c r="H23" s="6"/>
    </row>
    <row r="24" spans="2:8" x14ac:dyDescent="0.25">
      <c r="B24" s="10">
        <v>2</v>
      </c>
      <c r="C24" s="9" t="s">
        <v>12</v>
      </c>
      <c r="D24" s="8"/>
      <c r="E24" s="6">
        <v>0</v>
      </c>
      <c r="F24" s="8"/>
      <c r="G24" s="6">
        <v>0</v>
      </c>
      <c r="H24" s="11"/>
    </row>
    <row r="25" spans="2:8" collapsed="1" x14ac:dyDescent="0.25">
      <c r="B25" s="10"/>
      <c r="C25" s="9" t="s">
        <v>10</v>
      </c>
      <c r="D25" s="8"/>
      <c r="E25" s="7">
        <v>0</v>
      </c>
      <c r="F25" s="8"/>
      <c r="G25" s="7">
        <v>0</v>
      </c>
      <c r="H25" s="6"/>
    </row>
    <row r="26" spans="2:8" x14ac:dyDescent="0.25">
      <c r="B26" s="10">
        <v>3</v>
      </c>
      <c r="C26" s="9" t="s">
        <v>9</v>
      </c>
      <c r="D26" s="8"/>
      <c r="E26" s="6">
        <v>0</v>
      </c>
      <c r="F26" s="8"/>
      <c r="G26" s="6">
        <v>0</v>
      </c>
      <c r="H26" s="11"/>
    </row>
    <row r="27" spans="2:8" x14ac:dyDescent="0.25">
      <c r="B27" s="10">
        <v>4</v>
      </c>
      <c r="C27" s="9" t="s">
        <v>8</v>
      </c>
      <c r="D27" s="8"/>
      <c r="E27" s="6">
        <v>0</v>
      </c>
      <c r="F27" s="8"/>
      <c r="G27" s="6">
        <v>0</v>
      </c>
      <c r="H27" s="11"/>
    </row>
    <row r="28" spans="2:8" x14ac:dyDescent="0.25">
      <c r="B28" s="10"/>
      <c r="C28" s="9" t="s">
        <v>4</v>
      </c>
      <c r="D28" s="8"/>
      <c r="E28" s="6">
        <v>0</v>
      </c>
      <c r="F28" s="8"/>
      <c r="G28" s="6">
        <v>0</v>
      </c>
      <c r="H28" s="6"/>
    </row>
    <row r="29" spans="2:8" x14ac:dyDescent="0.25">
      <c r="B29" s="10">
        <v>5</v>
      </c>
      <c r="C29" s="9" t="s">
        <v>3</v>
      </c>
      <c r="D29" s="8"/>
      <c r="E29" s="6">
        <v>0</v>
      </c>
      <c r="F29" s="8"/>
      <c r="G29" s="6">
        <v>0</v>
      </c>
      <c r="H29" s="11"/>
    </row>
    <row r="30" spans="2:8" x14ac:dyDescent="0.25">
      <c r="B30" s="10">
        <v>6</v>
      </c>
      <c r="C30" s="9" t="s">
        <v>2</v>
      </c>
      <c r="D30" s="8"/>
      <c r="E30" s="6">
        <v>0</v>
      </c>
      <c r="F30" s="8"/>
      <c r="G30" s="6">
        <v>0</v>
      </c>
      <c r="H30" s="11"/>
    </row>
    <row r="31" spans="2:8" x14ac:dyDescent="0.25">
      <c r="B31" s="10"/>
      <c r="C31" s="9" t="s">
        <v>1</v>
      </c>
      <c r="D31" s="8"/>
      <c r="E31" s="7"/>
      <c r="F31" s="8"/>
      <c r="G31" s="7">
        <v>0</v>
      </c>
      <c r="H31" s="6"/>
    </row>
    <row r="32" spans="2:8" x14ac:dyDescent="0.25">
      <c r="B32" s="10"/>
      <c r="C32" s="9" t="s">
        <v>0</v>
      </c>
      <c r="D32" s="8"/>
      <c r="E32" s="7">
        <v>2289794.6575954505</v>
      </c>
      <c r="F32" s="7">
        <v>0</v>
      </c>
      <c r="G32" s="7">
        <v>2306008</v>
      </c>
      <c r="H32" s="6"/>
    </row>
    <row r="33" spans="4:8" x14ac:dyDescent="0.25">
      <c r="D33" s="4"/>
      <c r="E33" s="4"/>
      <c r="F33" s="4"/>
      <c r="G33" s="5"/>
      <c r="H33" s="5"/>
    </row>
    <row r="34" spans="4:8" x14ac:dyDescent="0.25">
      <c r="D34" s="4"/>
      <c r="E34" s="4"/>
      <c r="F34" s="4"/>
    </row>
    <row r="35" spans="4:8" x14ac:dyDescent="0.25">
      <c r="D35" s="4"/>
      <c r="E35" s="4"/>
      <c r="F35" s="4"/>
    </row>
    <row r="36" spans="4:8" x14ac:dyDescent="0.25">
      <c r="D36" s="4"/>
      <c r="E36" s="4"/>
      <c r="F36" s="4"/>
      <c r="G36" s="3"/>
      <c r="H36" s="3"/>
    </row>
  </sheetData>
  <pageMargins left="0.48" right="0.52" top="0.75" bottom="0.75" header="0.3" footer="0.3"/>
  <pageSetup paperSize="9" scale="96" orientation="portrait" r:id="rId1"/>
  <headerFooter>
    <oddFooter>&amp;R&amp;8&amp;KFF0000&amp;A; 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34"/>
  <sheetViews>
    <sheetView zoomScale="80" workbookViewId="0">
      <selection activeCell="D7" sqref="D7:D30"/>
    </sheetView>
  </sheetViews>
  <sheetFormatPr defaultRowHeight="15" x14ac:dyDescent="0.25"/>
  <cols>
    <col min="1" max="1" width="9.140625" style="23"/>
    <col min="2" max="2" width="3.85546875" style="1" bestFit="1" customWidth="1"/>
    <col min="3" max="3" width="45.140625" style="1" customWidth="1"/>
    <col min="4" max="4" width="8.85546875" style="1" bestFit="1" customWidth="1"/>
    <col min="5" max="5" width="12" style="1" customWidth="1"/>
    <col min="6" max="6" width="4" style="1" customWidth="1"/>
    <col min="7" max="7" width="12" style="1" customWidth="1"/>
    <col min="8" max="8" width="2" style="1" customWidth="1"/>
    <col min="9" max="16384" width="9.140625" style="23"/>
  </cols>
  <sheetData>
    <row r="2" spans="2:10" ht="18.75" x14ac:dyDescent="0.25">
      <c r="B2" s="19"/>
      <c r="C2" s="99" t="s">
        <v>68</v>
      </c>
      <c r="D2" s="20" t="s">
        <v>37</v>
      </c>
      <c r="E2" s="21" t="s">
        <v>36</v>
      </c>
      <c r="F2" s="20"/>
      <c r="G2" s="21" t="s">
        <v>35</v>
      </c>
      <c r="H2" s="20"/>
      <c r="J2" s="22"/>
    </row>
    <row r="3" spans="2:10" x14ac:dyDescent="0.25">
      <c r="B3" s="13" t="s">
        <v>34</v>
      </c>
      <c r="C3" s="9" t="s">
        <v>67</v>
      </c>
      <c r="D3" s="8"/>
      <c r="E3" s="21"/>
      <c r="F3" s="8"/>
      <c r="G3" s="19"/>
      <c r="H3" s="19"/>
    </row>
    <row r="4" spans="2:10" x14ac:dyDescent="0.25">
      <c r="B4" s="13">
        <v>1</v>
      </c>
      <c r="C4" s="9" t="s">
        <v>30</v>
      </c>
      <c r="D4" s="8"/>
      <c r="E4" s="11">
        <v>0</v>
      </c>
      <c r="F4" s="8"/>
      <c r="G4" s="11">
        <v>0</v>
      </c>
      <c r="H4" s="11"/>
    </row>
    <row r="5" spans="2:10" x14ac:dyDescent="0.25">
      <c r="B5" s="13">
        <v>2</v>
      </c>
      <c r="C5" s="19" t="s">
        <v>66</v>
      </c>
      <c r="D5" s="8"/>
      <c r="E5" s="11">
        <v>0</v>
      </c>
      <c r="F5" s="8"/>
      <c r="G5" s="11">
        <v>0</v>
      </c>
      <c r="H5" s="11"/>
    </row>
    <row r="6" spans="2:10" x14ac:dyDescent="0.25">
      <c r="B6" s="13"/>
      <c r="C6" s="98" t="s">
        <v>160</v>
      </c>
      <c r="D6" s="8"/>
      <c r="E6" s="11">
        <v>0</v>
      </c>
      <c r="F6" s="8"/>
      <c r="G6" s="6">
        <v>0</v>
      </c>
      <c r="H6" s="6"/>
    </row>
    <row r="7" spans="2:10" ht="15.75" customHeight="1" x14ac:dyDescent="0.25">
      <c r="B7" s="13">
        <v>3</v>
      </c>
      <c r="C7" s="9" t="s">
        <v>65</v>
      </c>
      <c r="D7" s="8"/>
      <c r="E7" s="6"/>
      <c r="F7" s="8"/>
      <c r="G7" s="11"/>
      <c r="H7" s="11"/>
    </row>
    <row r="8" spans="2:10" x14ac:dyDescent="0.25">
      <c r="B8" s="13" t="s">
        <v>54</v>
      </c>
      <c r="C8" s="32" t="s">
        <v>64</v>
      </c>
      <c r="D8" s="8"/>
      <c r="E8" s="11">
        <v>2777464.58</v>
      </c>
      <c r="F8" s="8"/>
      <c r="G8" s="11">
        <v>2777464.58</v>
      </c>
      <c r="H8" s="11"/>
    </row>
    <row r="9" spans="2:10" x14ac:dyDescent="0.25">
      <c r="B9" s="13" t="s">
        <v>53</v>
      </c>
      <c r="C9" s="32" t="s">
        <v>63</v>
      </c>
      <c r="D9" s="8"/>
      <c r="E9" s="11">
        <v>0</v>
      </c>
      <c r="F9" s="8"/>
      <c r="G9" s="11">
        <v>0</v>
      </c>
      <c r="H9" s="11"/>
    </row>
    <row r="10" spans="2:10" x14ac:dyDescent="0.25">
      <c r="B10" s="34" t="s">
        <v>62</v>
      </c>
      <c r="C10" s="32" t="s">
        <v>61</v>
      </c>
      <c r="D10" s="8"/>
      <c r="E10" s="11">
        <v>0</v>
      </c>
      <c r="F10" s="8"/>
      <c r="G10" s="11">
        <v>1200</v>
      </c>
      <c r="H10" s="11"/>
    </row>
    <row r="11" spans="2:10" x14ac:dyDescent="0.25">
      <c r="B11" s="13" t="s">
        <v>60</v>
      </c>
      <c r="C11" s="32" t="s">
        <v>59</v>
      </c>
      <c r="D11" s="8"/>
      <c r="E11" s="11">
        <v>650000</v>
      </c>
      <c r="F11" s="8"/>
      <c r="G11" s="11">
        <v>650000</v>
      </c>
      <c r="H11" s="11"/>
    </row>
    <row r="12" spans="2:10" x14ac:dyDescent="0.25">
      <c r="B12" s="13" t="s">
        <v>58</v>
      </c>
      <c r="C12" s="32" t="s">
        <v>57</v>
      </c>
      <c r="D12" s="8"/>
      <c r="F12" s="8"/>
      <c r="G12" s="11">
        <v>0</v>
      </c>
      <c r="H12" s="11"/>
    </row>
    <row r="13" spans="2:10" x14ac:dyDescent="0.25">
      <c r="B13" s="13"/>
      <c r="C13" s="98" t="s">
        <v>160</v>
      </c>
      <c r="D13" s="8"/>
      <c r="E13" s="7">
        <v>3427464.58</v>
      </c>
      <c r="F13" s="8"/>
      <c r="G13" s="7">
        <v>3428664.58</v>
      </c>
      <c r="H13" s="6"/>
      <c r="J13" s="33"/>
    </row>
    <row r="14" spans="2:10" ht="13.5" customHeight="1" x14ac:dyDescent="0.25">
      <c r="B14" s="13"/>
      <c r="C14" s="19"/>
      <c r="D14" s="8"/>
      <c r="E14" s="11"/>
      <c r="F14" s="8"/>
      <c r="G14" s="11"/>
      <c r="H14" s="11"/>
    </row>
    <row r="15" spans="2:10" ht="15.75" x14ac:dyDescent="0.25">
      <c r="B15" s="13"/>
      <c r="C15" s="29" t="s">
        <v>56</v>
      </c>
      <c r="D15" s="8"/>
      <c r="E15" s="7">
        <v>3427464.58</v>
      </c>
      <c r="F15" s="8"/>
      <c r="G15" s="7">
        <v>3428664.58</v>
      </c>
      <c r="H15" s="6"/>
    </row>
    <row r="16" spans="2:10" ht="8.25" customHeight="1" x14ac:dyDescent="0.25">
      <c r="B16" s="13"/>
      <c r="C16" s="19"/>
      <c r="D16" s="8"/>
      <c r="E16" s="11"/>
      <c r="F16" s="8"/>
      <c r="G16" s="11"/>
      <c r="H16" s="11"/>
    </row>
    <row r="17" spans="2:8" x14ac:dyDescent="0.25">
      <c r="B17" s="13" t="s">
        <v>16</v>
      </c>
      <c r="C17" s="9" t="s">
        <v>55</v>
      </c>
      <c r="D17" s="8"/>
      <c r="E17" s="11"/>
      <c r="F17" s="8"/>
      <c r="G17" s="11"/>
      <c r="H17" s="11"/>
    </row>
    <row r="18" spans="2:8" ht="5.25" customHeight="1" x14ac:dyDescent="0.25">
      <c r="B18" s="13"/>
      <c r="C18" s="19"/>
      <c r="D18" s="8"/>
      <c r="F18" s="8"/>
      <c r="G18" s="11"/>
      <c r="H18" s="11"/>
    </row>
    <row r="19" spans="2:8" x14ac:dyDescent="0.25">
      <c r="B19" s="13" t="s">
        <v>52</v>
      </c>
      <c r="C19" s="9" t="s">
        <v>51</v>
      </c>
      <c r="D19" s="8"/>
      <c r="E19" s="11"/>
      <c r="F19" s="8"/>
      <c r="G19" s="11"/>
      <c r="H19" s="11"/>
    </row>
    <row r="20" spans="2:8" ht="25.5" x14ac:dyDescent="0.25">
      <c r="B20" s="15">
        <v>1</v>
      </c>
      <c r="C20" s="30" t="s">
        <v>50</v>
      </c>
      <c r="D20" s="8"/>
      <c r="E20" s="11">
        <v>0</v>
      </c>
      <c r="F20" s="8"/>
      <c r="G20" s="11">
        <v>0</v>
      </c>
      <c r="H20" s="11"/>
    </row>
    <row r="21" spans="2:8" ht="25.5" x14ac:dyDescent="0.25">
      <c r="B21" s="15">
        <v>2</v>
      </c>
      <c r="C21" s="30" t="s">
        <v>49</v>
      </c>
      <c r="D21" s="8"/>
      <c r="E21" s="11">
        <v>0</v>
      </c>
      <c r="F21" s="8"/>
      <c r="G21" s="11">
        <v>0</v>
      </c>
      <c r="H21" s="11"/>
    </row>
    <row r="22" spans="2:8" x14ac:dyDescent="0.25">
      <c r="B22" s="13">
        <v>3</v>
      </c>
      <c r="C22" s="19" t="s">
        <v>48</v>
      </c>
      <c r="D22" s="8"/>
      <c r="E22" s="11">
        <v>100000</v>
      </c>
      <c r="F22" s="8"/>
      <c r="G22" s="11">
        <v>100000</v>
      </c>
      <c r="H22" s="11"/>
    </row>
    <row r="23" spans="2:8" x14ac:dyDescent="0.25">
      <c r="B23" s="13">
        <v>4</v>
      </c>
      <c r="C23" s="19" t="s">
        <v>47</v>
      </c>
      <c r="D23" s="8"/>
      <c r="E23" s="11">
        <v>0</v>
      </c>
      <c r="F23" s="8"/>
      <c r="G23" s="11">
        <v>0</v>
      </c>
      <c r="H23" s="11"/>
    </row>
    <row r="24" spans="2:8" x14ac:dyDescent="0.25">
      <c r="B24" s="13">
        <v>5</v>
      </c>
      <c r="C24" s="19" t="s">
        <v>46</v>
      </c>
      <c r="D24" s="8"/>
      <c r="E24" s="11">
        <v>0</v>
      </c>
      <c r="F24" s="8"/>
      <c r="G24" s="11">
        <v>0</v>
      </c>
      <c r="H24" s="11"/>
    </row>
    <row r="25" spans="2:8" x14ac:dyDescent="0.25">
      <c r="B25" s="13">
        <v>6</v>
      </c>
      <c r="C25" s="19" t="s">
        <v>45</v>
      </c>
      <c r="D25" s="8"/>
      <c r="E25" s="11">
        <v>0</v>
      </c>
      <c r="F25" s="8"/>
      <c r="G25" s="11">
        <v>0</v>
      </c>
      <c r="H25" s="11"/>
    </row>
    <row r="26" spans="2:8" x14ac:dyDescent="0.25">
      <c r="B26" s="13">
        <v>7</v>
      </c>
      <c r="C26" s="19" t="s">
        <v>44</v>
      </c>
      <c r="D26" s="8"/>
      <c r="E26" s="11">
        <v>10000</v>
      </c>
      <c r="F26" s="8"/>
      <c r="G26" s="11">
        <v>10000</v>
      </c>
      <c r="H26" s="11"/>
    </row>
    <row r="27" spans="2:8" x14ac:dyDescent="0.25">
      <c r="B27" s="13">
        <v>8</v>
      </c>
      <c r="C27" s="19" t="s">
        <v>43</v>
      </c>
      <c r="D27" s="8"/>
      <c r="E27" s="11">
        <v>0</v>
      </c>
      <c r="F27" s="8"/>
      <c r="G27" s="11">
        <v>0</v>
      </c>
      <c r="H27" s="11"/>
    </row>
    <row r="28" spans="2:8" x14ac:dyDescent="0.25">
      <c r="B28" s="13">
        <v>9</v>
      </c>
      <c r="C28" s="19" t="s">
        <v>42</v>
      </c>
      <c r="D28" s="8"/>
      <c r="E28" s="11">
        <v>-1232656.3435999998</v>
      </c>
      <c r="F28" s="8"/>
      <c r="G28" s="11">
        <v>-1193381.3435999998</v>
      </c>
      <c r="H28" s="11"/>
    </row>
    <row r="29" spans="2:8" x14ac:dyDescent="0.25">
      <c r="B29" s="13">
        <v>10</v>
      </c>
      <c r="C29" s="19" t="s">
        <v>41</v>
      </c>
      <c r="D29" s="8"/>
      <c r="E29" s="11">
        <v>-15012.96</v>
      </c>
      <c r="F29" s="8"/>
      <c r="G29" s="11">
        <v>-39275</v>
      </c>
      <c r="H29" s="11"/>
    </row>
    <row r="30" spans="2:8" ht="5.25" customHeight="1" x14ac:dyDescent="0.25">
      <c r="B30" s="13"/>
      <c r="C30" s="19"/>
      <c r="D30" s="8"/>
      <c r="E30" s="11"/>
      <c r="F30" s="8"/>
      <c r="G30" s="11"/>
      <c r="H30" s="11"/>
    </row>
    <row r="31" spans="2:8" x14ac:dyDescent="0.25">
      <c r="B31" s="13"/>
      <c r="C31" s="10" t="s">
        <v>40</v>
      </c>
      <c r="D31" s="8"/>
      <c r="E31" s="7">
        <v>-1137669.3035999998</v>
      </c>
      <c r="F31" s="8"/>
      <c r="G31" s="7">
        <v>-1122656.3435999998</v>
      </c>
      <c r="H31" s="6"/>
    </row>
    <row r="32" spans="2:8" ht="5.25" customHeight="1" x14ac:dyDescent="0.25">
      <c r="B32" s="13"/>
      <c r="C32" s="19"/>
      <c r="D32" s="19"/>
      <c r="E32" s="6"/>
      <c r="F32" s="19"/>
      <c r="G32" s="6"/>
      <c r="H32" s="6"/>
    </row>
    <row r="33" spans="2:8" ht="15.75" x14ac:dyDescent="0.25">
      <c r="B33" s="13"/>
      <c r="C33" s="29" t="s">
        <v>39</v>
      </c>
      <c r="D33" s="19"/>
      <c r="E33" s="28">
        <v>2289795.2764000003</v>
      </c>
      <c r="F33" s="19"/>
      <c r="G33" s="28">
        <v>2306008.2364000003</v>
      </c>
      <c r="H33" s="27"/>
    </row>
    <row r="34" spans="2:8" x14ac:dyDescent="0.25">
      <c r="E34" s="26"/>
      <c r="G34" s="25"/>
    </row>
  </sheetData>
  <pageMargins left="0.38" right="0.35" top="0.75" bottom="0.75" header="0.3" footer="0.3"/>
  <pageSetup paperSize="9" orientation="portrait" r:id="rId1"/>
  <headerFooter>
    <oddFooter>&amp;R&amp;8&amp;A; 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31"/>
  <sheetViews>
    <sheetView zoomScale="85" zoomScaleNormal="85" zoomScaleSheetLayoutView="75" workbookViewId="0">
      <selection activeCell="D1" sqref="D1:D1048576"/>
    </sheetView>
  </sheetViews>
  <sheetFormatPr defaultRowHeight="15" x14ac:dyDescent="0.25"/>
  <cols>
    <col min="1" max="1" width="8.7109375" style="35" customWidth="1"/>
    <col min="2" max="2" width="5.140625" style="2" bestFit="1" customWidth="1"/>
    <col min="3" max="3" width="45.140625" style="1" customWidth="1"/>
    <col min="4" max="4" width="6.5703125" style="1" customWidth="1"/>
    <col min="5" max="5" width="12.28515625" style="1" customWidth="1"/>
    <col min="6" max="6" width="3" style="1" customWidth="1"/>
    <col min="7" max="7" width="12.28515625" style="1" customWidth="1"/>
    <col min="8" max="8" width="1.42578125" style="1" customWidth="1"/>
    <col min="9" max="12" width="9.140625" style="23"/>
    <col min="13" max="13" width="11.5703125" style="23" bestFit="1" customWidth="1"/>
    <col min="14" max="16384" width="9.140625" style="23"/>
  </cols>
  <sheetData>
    <row r="2" spans="1:13" ht="15" customHeight="1" x14ac:dyDescent="0.25">
      <c r="B2" s="13"/>
      <c r="C2" s="106" t="s">
        <v>91</v>
      </c>
      <c r="D2" s="106"/>
      <c r="E2" s="106"/>
      <c r="F2" s="106"/>
      <c r="G2" s="106"/>
      <c r="H2" s="106"/>
    </row>
    <row r="3" spans="1:13" ht="15" customHeight="1" x14ac:dyDescent="0.25">
      <c r="B3" s="13"/>
      <c r="C3" s="106" t="s">
        <v>90</v>
      </c>
      <c r="D3" s="106"/>
      <c r="E3" s="106"/>
      <c r="F3" s="106"/>
      <c r="G3" s="106"/>
      <c r="H3" s="106"/>
    </row>
    <row r="4" spans="1:13" x14ac:dyDescent="0.25">
      <c r="B4" s="13"/>
      <c r="C4" s="19"/>
      <c r="D4" s="19"/>
      <c r="E4" s="19"/>
      <c r="F4" s="19"/>
      <c r="G4" s="19"/>
      <c r="H4" s="19"/>
    </row>
    <row r="5" spans="1:13" x14ac:dyDescent="0.25">
      <c r="A5" s="105"/>
      <c r="B5" s="107" t="s">
        <v>89</v>
      </c>
      <c r="C5" s="107" t="s">
        <v>88</v>
      </c>
      <c r="D5" s="108" t="s">
        <v>37</v>
      </c>
      <c r="E5" s="108" t="s">
        <v>36</v>
      </c>
      <c r="F5" s="20"/>
      <c r="G5" s="109" t="s">
        <v>35</v>
      </c>
      <c r="H5" s="20"/>
    </row>
    <row r="6" spans="1:13" x14ac:dyDescent="0.25">
      <c r="A6" s="105"/>
      <c r="B6" s="107"/>
      <c r="C6" s="107"/>
      <c r="D6" s="108"/>
      <c r="E6" s="108"/>
      <c r="F6" s="20"/>
      <c r="G6" s="109"/>
      <c r="H6" s="20"/>
      <c r="M6" s="49"/>
    </row>
    <row r="7" spans="1:13" x14ac:dyDescent="0.25">
      <c r="A7" s="31"/>
      <c r="B7" s="13">
        <v>1</v>
      </c>
      <c r="C7" s="19" t="s">
        <v>87</v>
      </c>
      <c r="D7" s="8"/>
      <c r="E7" s="44">
        <v>0</v>
      </c>
      <c r="F7" s="50"/>
      <c r="G7" s="11">
        <v>0</v>
      </c>
      <c r="H7" s="11"/>
    </row>
    <row r="8" spans="1:13" x14ac:dyDescent="0.25">
      <c r="A8" s="31"/>
      <c r="B8" s="15">
        <v>2</v>
      </c>
      <c r="C8" s="41" t="s">
        <v>86</v>
      </c>
      <c r="D8" s="8"/>
      <c r="E8" s="44">
        <v>0</v>
      </c>
      <c r="F8" s="8"/>
      <c r="G8" s="11">
        <v>0</v>
      </c>
      <c r="H8" s="11"/>
    </row>
    <row r="9" spans="1:13" ht="30" x14ac:dyDescent="0.25">
      <c r="A9" s="31"/>
      <c r="B9" s="15">
        <v>3</v>
      </c>
      <c r="C9" s="41" t="s">
        <v>85</v>
      </c>
      <c r="D9" s="8"/>
      <c r="E9" s="44">
        <v>0</v>
      </c>
      <c r="F9" s="8"/>
      <c r="G9" s="11">
        <v>0</v>
      </c>
      <c r="H9" s="11"/>
    </row>
    <row r="10" spans="1:13" x14ac:dyDescent="0.25">
      <c r="A10" s="31"/>
      <c r="B10" s="13">
        <v>4</v>
      </c>
      <c r="C10" s="19" t="s">
        <v>84</v>
      </c>
      <c r="D10" s="8"/>
      <c r="E10" s="44">
        <v>0</v>
      </c>
      <c r="F10" s="8"/>
      <c r="G10" s="11">
        <v>0</v>
      </c>
      <c r="H10" s="11"/>
    </row>
    <row r="11" spans="1:13" x14ac:dyDescent="0.25">
      <c r="A11" s="31"/>
      <c r="B11" s="15">
        <v>5</v>
      </c>
      <c r="C11" s="19" t="s">
        <v>83</v>
      </c>
      <c r="D11" s="8"/>
      <c r="E11" s="7">
        <v>-4800</v>
      </c>
      <c r="F11" s="6"/>
      <c r="G11" s="7">
        <v>-26676</v>
      </c>
      <c r="H11" s="7" t="e">
        <f>H12+H13</f>
        <v>#REF!</v>
      </c>
      <c r="M11" s="49"/>
    </row>
    <row r="12" spans="1:13" x14ac:dyDescent="0.25">
      <c r="A12" s="31"/>
      <c r="B12" s="48"/>
      <c r="C12" s="19" t="s">
        <v>82</v>
      </c>
      <c r="D12" s="8"/>
      <c r="E12" s="44">
        <v>-4800</v>
      </c>
      <c r="F12" s="8"/>
      <c r="G12" s="11">
        <v>-19328</v>
      </c>
      <c r="H12" s="11" t="e">
        <f>-SUMIF([1]TB_31.12.13!$A:$A,B12,[1]TB_31.12.13!#REF!)</f>
        <v>#REF!</v>
      </c>
    </row>
    <row r="13" spans="1:13" ht="15.75" customHeight="1" x14ac:dyDescent="0.25">
      <c r="A13" s="31"/>
      <c r="B13" s="48"/>
      <c r="C13" s="41" t="s">
        <v>81</v>
      </c>
      <c r="D13" s="8"/>
      <c r="E13" s="44">
        <v>0</v>
      </c>
      <c r="F13" s="8"/>
      <c r="G13" s="11">
        <v>-7348</v>
      </c>
      <c r="H13" s="11"/>
    </row>
    <row r="14" spans="1:13" x14ac:dyDescent="0.25">
      <c r="A14" s="24"/>
      <c r="B14" s="13">
        <v>6</v>
      </c>
      <c r="C14" s="41" t="s">
        <v>80</v>
      </c>
      <c r="D14" s="8"/>
      <c r="E14" s="44">
        <v>0</v>
      </c>
      <c r="F14" s="8"/>
      <c r="G14" s="11"/>
      <c r="H14" s="11"/>
    </row>
    <row r="15" spans="1:13" x14ac:dyDescent="0.25">
      <c r="A15" s="24"/>
      <c r="B15" s="13">
        <v>7</v>
      </c>
      <c r="C15" s="41" t="s">
        <v>79</v>
      </c>
      <c r="D15" s="8"/>
      <c r="E15" s="11">
        <v>-10566</v>
      </c>
      <c r="F15" s="8"/>
      <c r="G15" s="11">
        <v>-13072</v>
      </c>
      <c r="H15" s="11"/>
    </row>
    <row r="16" spans="1:13" x14ac:dyDescent="0.25">
      <c r="A16" s="24"/>
      <c r="B16" s="10">
        <v>8</v>
      </c>
      <c r="C16" s="39" t="s">
        <v>78</v>
      </c>
      <c r="D16" s="8"/>
      <c r="E16" s="7">
        <v>-15366</v>
      </c>
      <c r="F16" s="6"/>
      <c r="G16" s="7">
        <v>-39748</v>
      </c>
      <c r="H16" s="6"/>
    </row>
    <row r="17" spans="1:8" ht="30" x14ac:dyDescent="0.25">
      <c r="A17" s="31"/>
      <c r="B17" s="40">
        <v>9</v>
      </c>
      <c r="C17" s="39" t="s">
        <v>77</v>
      </c>
      <c r="D17" s="8"/>
      <c r="E17" s="7">
        <v>-15366</v>
      </c>
      <c r="F17" s="6"/>
      <c r="G17" s="7">
        <v>-39748</v>
      </c>
      <c r="H17" s="6"/>
    </row>
    <row r="18" spans="1:8" x14ac:dyDescent="0.25">
      <c r="A18" s="31"/>
      <c r="B18" s="15">
        <v>10</v>
      </c>
      <c r="C18" s="19" t="s">
        <v>76</v>
      </c>
      <c r="D18" s="8"/>
      <c r="E18" s="7">
        <v>353.03999999999996</v>
      </c>
      <c r="F18" s="6"/>
      <c r="G18" s="47">
        <v>473</v>
      </c>
      <c r="H18" s="47">
        <f>SUM(H19:H21)</f>
        <v>0</v>
      </c>
    </row>
    <row r="19" spans="1:8" x14ac:dyDescent="0.25">
      <c r="A19" s="31"/>
      <c r="B19" s="15">
        <v>11</v>
      </c>
      <c r="C19" s="41" t="s">
        <v>75</v>
      </c>
      <c r="D19" s="8"/>
      <c r="E19" s="46">
        <v>353.03999999999996</v>
      </c>
      <c r="F19" s="8"/>
      <c r="G19" s="11">
        <v>365</v>
      </c>
      <c r="H19" s="11"/>
    </row>
    <row r="20" spans="1:8" x14ac:dyDescent="0.25">
      <c r="A20" s="31"/>
      <c r="B20" s="15">
        <v>12</v>
      </c>
      <c r="C20" s="41" t="s">
        <v>74</v>
      </c>
      <c r="D20" s="8"/>
      <c r="E20" s="44">
        <v>0</v>
      </c>
      <c r="F20" s="8"/>
      <c r="G20" s="11">
        <v>108</v>
      </c>
      <c r="H20" s="11"/>
    </row>
    <row r="21" spans="1:8" x14ac:dyDescent="0.25">
      <c r="A21" s="31"/>
      <c r="B21" s="15">
        <v>12.1</v>
      </c>
      <c r="C21" s="45" t="s">
        <v>73</v>
      </c>
      <c r="D21" s="8"/>
      <c r="E21" s="44">
        <v>0</v>
      </c>
      <c r="F21" s="8"/>
      <c r="G21" s="11">
        <v>0</v>
      </c>
      <c r="H21" s="11"/>
    </row>
    <row r="22" spans="1:8" ht="26.25" customHeight="1" x14ac:dyDescent="0.25">
      <c r="A22" s="31"/>
      <c r="B22" s="40">
        <v>13</v>
      </c>
      <c r="C22" s="43" t="s">
        <v>72</v>
      </c>
      <c r="D22" s="10"/>
      <c r="E22" s="6">
        <v>-15012.96</v>
      </c>
      <c r="F22" s="4"/>
      <c r="G22" s="6">
        <v>-39275</v>
      </c>
      <c r="H22" s="6" t="e">
        <f>H17+#REF!+H18</f>
        <v>#REF!</v>
      </c>
    </row>
    <row r="23" spans="1:8" x14ac:dyDescent="0.25">
      <c r="A23" s="31"/>
      <c r="B23" s="40">
        <v>14</v>
      </c>
      <c r="C23" s="42" t="s">
        <v>71</v>
      </c>
      <c r="D23" s="8"/>
      <c r="E23" s="7">
        <v>-15012.96</v>
      </c>
      <c r="F23" s="4"/>
      <c r="G23" s="7">
        <v>-39275</v>
      </c>
      <c r="H23" s="6"/>
    </row>
    <row r="24" spans="1:8" x14ac:dyDescent="0.25">
      <c r="A24" s="31"/>
      <c r="B24" s="15">
        <v>15</v>
      </c>
      <c r="C24" s="41" t="s">
        <v>70</v>
      </c>
      <c r="D24" s="8"/>
      <c r="E24" s="7"/>
      <c r="F24" s="4"/>
      <c r="G24" s="11">
        <v>0</v>
      </c>
      <c r="H24" s="11"/>
    </row>
    <row r="25" spans="1:8" x14ac:dyDescent="0.25">
      <c r="A25" s="31"/>
      <c r="B25" s="40">
        <v>16</v>
      </c>
      <c r="C25" s="39" t="s">
        <v>69</v>
      </c>
      <c r="D25" s="8"/>
      <c r="E25" s="7">
        <v>-15012.96</v>
      </c>
      <c r="F25" s="4"/>
      <c r="G25" s="7">
        <v>-39275</v>
      </c>
      <c r="H25" s="6"/>
    </row>
    <row r="26" spans="1:8" x14ac:dyDescent="0.25">
      <c r="A26" s="31"/>
      <c r="B26" s="38"/>
      <c r="C26" s="37"/>
      <c r="D26" s="4"/>
      <c r="E26" s="4"/>
      <c r="F26" s="4"/>
      <c r="G26" s="36"/>
      <c r="H26" s="36"/>
    </row>
    <row r="27" spans="1:8" x14ac:dyDescent="0.25">
      <c r="D27" s="4"/>
      <c r="E27" s="4"/>
      <c r="F27" s="4"/>
      <c r="G27" s="5"/>
      <c r="H27" s="5"/>
    </row>
    <row r="28" spans="1:8" x14ac:dyDescent="0.25">
      <c r="D28" s="4"/>
      <c r="E28" s="4"/>
      <c r="F28" s="4"/>
      <c r="G28" s="5"/>
      <c r="H28" s="5"/>
    </row>
    <row r="29" spans="1:8" x14ac:dyDescent="0.25">
      <c r="D29" s="4"/>
      <c r="E29" s="4"/>
      <c r="F29" s="4"/>
      <c r="G29" s="5"/>
      <c r="H29" s="5"/>
    </row>
    <row r="30" spans="1:8" x14ac:dyDescent="0.25">
      <c r="D30" s="4"/>
      <c r="E30" s="4"/>
      <c r="F30" s="4"/>
      <c r="G30" s="5"/>
      <c r="H30" s="5"/>
    </row>
    <row r="31" spans="1:8" x14ac:dyDescent="0.25">
      <c r="G31" s="5"/>
      <c r="H31" s="5"/>
    </row>
  </sheetData>
  <mergeCells count="8">
    <mergeCell ref="A5:A6"/>
    <mergeCell ref="C2:H2"/>
    <mergeCell ref="C3:H3"/>
    <mergeCell ref="C5:C6"/>
    <mergeCell ref="B5:B6"/>
    <mergeCell ref="D5:D6"/>
    <mergeCell ref="G5:G6"/>
    <mergeCell ref="E5:E6"/>
  </mergeCells>
  <pageMargins left="0.48" right="0.41" top="0.75" bottom="0.75" header="0.3" footer="0.3"/>
  <pageSetup paperSize="9" scale="88" orientation="portrait" r:id="rId1"/>
  <headerFooter>
    <oddFooter>&amp;R&amp;8&amp;A; &amp;F</oddFooter>
  </headerFooter>
  <ignoredErrors>
    <ignoredError sqref="H11:H12 H22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39"/>
  <sheetViews>
    <sheetView zoomScale="85" zoomScaleNormal="85" workbookViewId="0">
      <selection activeCell="A23" sqref="A23"/>
    </sheetView>
  </sheetViews>
  <sheetFormatPr defaultRowHeight="15" x14ac:dyDescent="0.25"/>
  <cols>
    <col min="1" max="1" width="9.140625" style="51"/>
    <col min="2" max="2" width="6.7109375" style="52" customWidth="1"/>
    <col min="3" max="3" width="45.140625" style="51" customWidth="1"/>
    <col min="4" max="5" width="12" style="51" customWidth="1"/>
    <col min="6" max="6" width="9.140625" style="51"/>
    <col min="7" max="7" width="10.5703125" style="51" bestFit="1" customWidth="1"/>
    <col min="8" max="16384" width="9.140625" style="51"/>
  </cols>
  <sheetData>
    <row r="2" spans="2:7" x14ac:dyDescent="0.25">
      <c r="B2" s="110"/>
      <c r="C2" s="107" t="s">
        <v>123</v>
      </c>
      <c r="D2" s="59"/>
      <c r="E2" s="111">
        <v>2012</v>
      </c>
    </row>
    <row r="3" spans="2:7" x14ac:dyDescent="0.25">
      <c r="B3" s="110"/>
      <c r="C3" s="107"/>
      <c r="D3" s="59">
        <v>2013</v>
      </c>
      <c r="E3" s="111"/>
    </row>
    <row r="4" spans="2:7" x14ac:dyDescent="0.25">
      <c r="B4" s="8" t="s">
        <v>34</v>
      </c>
      <c r="C4" s="9" t="s">
        <v>122</v>
      </c>
      <c r="D4" s="9"/>
      <c r="E4" s="18"/>
    </row>
    <row r="5" spans="2:7" x14ac:dyDescent="0.25">
      <c r="B5" s="8"/>
      <c r="C5" s="19" t="s">
        <v>121</v>
      </c>
      <c r="D5" s="18">
        <v>-15012.96</v>
      </c>
      <c r="E5" s="18">
        <v>-39275</v>
      </c>
      <c r="G5" s="53"/>
    </row>
    <row r="6" spans="2:7" x14ac:dyDescent="0.25">
      <c r="B6" s="8"/>
      <c r="C6" s="19" t="s">
        <v>120</v>
      </c>
      <c r="D6" s="19"/>
      <c r="E6" s="18"/>
    </row>
    <row r="7" spans="2:7" x14ac:dyDescent="0.25">
      <c r="B7" s="8"/>
      <c r="C7" s="19" t="s">
        <v>119</v>
      </c>
      <c r="D7" s="18">
        <v>0</v>
      </c>
      <c r="E7" s="18">
        <v>0</v>
      </c>
      <c r="G7" s="53"/>
    </row>
    <row r="8" spans="2:7" x14ac:dyDescent="0.25">
      <c r="B8" s="8"/>
      <c r="C8" s="19" t="s">
        <v>118</v>
      </c>
      <c r="D8" s="18">
        <v>0</v>
      </c>
      <c r="E8" s="18">
        <v>0</v>
      </c>
    </row>
    <row r="9" spans="2:7" x14ac:dyDescent="0.25">
      <c r="B9" s="8"/>
      <c r="C9" s="19" t="s">
        <v>117</v>
      </c>
      <c r="D9" s="18">
        <v>0</v>
      </c>
      <c r="E9" s="18">
        <v>0</v>
      </c>
    </row>
    <row r="10" spans="2:7" x14ac:dyDescent="0.25">
      <c r="B10" s="8"/>
      <c r="C10" s="19" t="s">
        <v>116</v>
      </c>
      <c r="D10" s="18">
        <v>0</v>
      </c>
      <c r="E10" s="18">
        <v>0</v>
      </c>
    </row>
    <row r="11" spans="2:7" ht="30" x14ac:dyDescent="0.25">
      <c r="B11" s="8"/>
      <c r="C11" s="41" t="s">
        <v>115</v>
      </c>
      <c r="D11" s="18">
        <v>0</v>
      </c>
      <c r="E11" s="18">
        <v>0</v>
      </c>
      <c r="G11" s="53"/>
    </row>
    <row r="12" spans="2:7" x14ac:dyDescent="0.25">
      <c r="B12" s="8"/>
      <c r="C12" s="19" t="s">
        <v>114</v>
      </c>
      <c r="D12" s="18">
        <v>0</v>
      </c>
      <c r="E12" s="18">
        <v>0</v>
      </c>
      <c r="G12" s="53"/>
    </row>
    <row r="13" spans="2:7" ht="14.25" customHeight="1" x14ac:dyDescent="0.25">
      <c r="B13" s="8"/>
      <c r="C13" s="41" t="s">
        <v>113</v>
      </c>
      <c r="D13" s="58">
        <v>-1201</v>
      </c>
      <c r="E13" s="18">
        <v>68987</v>
      </c>
      <c r="G13" s="53"/>
    </row>
    <row r="14" spans="2:7" x14ac:dyDescent="0.25">
      <c r="B14" s="8"/>
      <c r="C14" s="19" t="s">
        <v>112</v>
      </c>
      <c r="D14" s="18">
        <v>0</v>
      </c>
      <c r="E14" s="18">
        <v>0</v>
      </c>
    </row>
    <row r="15" spans="2:7" x14ac:dyDescent="0.25">
      <c r="B15" s="8"/>
      <c r="C15" s="41" t="s">
        <v>111</v>
      </c>
      <c r="D15" s="18">
        <v>0</v>
      </c>
      <c r="E15" s="18">
        <v>0</v>
      </c>
    </row>
    <row r="16" spans="2:7" x14ac:dyDescent="0.25">
      <c r="B16" s="8"/>
      <c r="C16" s="19" t="s">
        <v>110</v>
      </c>
      <c r="D16" s="18">
        <v>0</v>
      </c>
      <c r="E16" s="18">
        <v>0</v>
      </c>
    </row>
    <row r="17" spans="2:7" x14ac:dyDescent="0.25">
      <c r="B17" s="8"/>
      <c r="C17" s="14" t="s">
        <v>109</v>
      </c>
      <c r="D17" s="56">
        <v>-16213.96</v>
      </c>
      <c r="E17" s="56">
        <v>29712</v>
      </c>
      <c r="G17" s="53"/>
    </row>
    <row r="18" spans="2:7" x14ac:dyDescent="0.25">
      <c r="B18" s="8"/>
      <c r="C18" s="19"/>
      <c r="D18" s="19"/>
      <c r="E18" s="18"/>
    </row>
    <row r="19" spans="2:7" x14ac:dyDescent="0.25">
      <c r="B19" s="8" t="s">
        <v>16</v>
      </c>
      <c r="C19" s="9" t="s">
        <v>108</v>
      </c>
      <c r="D19" s="18">
        <v>0</v>
      </c>
      <c r="E19" s="18">
        <v>0</v>
      </c>
    </row>
    <row r="20" spans="2:7" x14ac:dyDescent="0.25">
      <c r="B20" s="8"/>
      <c r="C20" s="19" t="s">
        <v>107</v>
      </c>
      <c r="D20" s="18">
        <v>0</v>
      </c>
      <c r="E20" s="18">
        <v>0</v>
      </c>
    </row>
    <row r="21" spans="2:7" x14ac:dyDescent="0.25">
      <c r="B21" s="8"/>
      <c r="C21" s="19" t="s">
        <v>106</v>
      </c>
      <c r="D21" s="18">
        <v>0</v>
      </c>
      <c r="E21" s="18">
        <v>0</v>
      </c>
    </row>
    <row r="22" spans="2:7" x14ac:dyDescent="0.25">
      <c r="B22" s="8"/>
      <c r="C22" s="19" t="s">
        <v>105</v>
      </c>
      <c r="D22" s="18">
        <v>0</v>
      </c>
      <c r="E22" s="18">
        <v>0</v>
      </c>
    </row>
    <row r="23" spans="2:7" x14ac:dyDescent="0.25">
      <c r="B23" s="8"/>
      <c r="C23" s="19" t="s">
        <v>104</v>
      </c>
      <c r="D23" s="18">
        <v>0</v>
      </c>
      <c r="E23" s="18">
        <v>0</v>
      </c>
    </row>
    <row r="24" spans="2:7" x14ac:dyDescent="0.25">
      <c r="B24" s="8"/>
      <c r="C24" s="19" t="s">
        <v>103</v>
      </c>
      <c r="D24" s="18">
        <v>0</v>
      </c>
      <c r="E24" s="18">
        <v>0</v>
      </c>
    </row>
    <row r="25" spans="2:7" x14ac:dyDescent="0.25">
      <c r="B25" s="8"/>
      <c r="C25" s="12" t="s">
        <v>102</v>
      </c>
      <c r="D25" s="18">
        <v>0</v>
      </c>
      <c r="E25" s="56">
        <v>0</v>
      </c>
    </row>
    <row r="26" spans="2:7" x14ac:dyDescent="0.25">
      <c r="B26" s="8"/>
      <c r="C26" s="19"/>
      <c r="D26" s="19"/>
      <c r="E26" s="18"/>
    </row>
    <row r="27" spans="2:7" x14ac:dyDescent="0.25">
      <c r="B27" s="8" t="s">
        <v>52</v>
      </c>
      <c r="C27" s="9" t="s">
        <v>101</v>
      </c>
      <c r="D27" s="18">
        <v>0</v>
      </c>
      <c r="E27" s="57" t="s">
        <v>96</v>
      </c>
    </row>
    <row r="28" spans="2:7" x14ac:dyDescent="0.25">
      <c r="B28" s="8"/>
      <c r="C28" s="19" t="s">
        <v>100</v>
      </c>
      <c r="D28" s="18">
        <v>0</v>
      </c>
      <c r="E28" s="57" t="s">
        <v>96</v>
      </c>
    </row>
    <row r="29" spans="2:7" x14ac:dyDescent="0.25">
      <c r="B29" s="8"/>
      <c r="C29" s="19" t="s">
        <v>99</v>
      </c>
      <c r="D29" s="18">
        <v>0</v>
      </c>
      <c r="E29" s="18">
        <v>0</v>
      </c>
    </row>
    <row r="30" spans="2:7" x14ac:dyDescent="0.25">
      <c r="B30" s="8"/>
      <c r="C30" s="19" t="s">
        <v>98</v>
      </c>
      <c r="D30" s="18">
        <v>0</v>
      </c>
      <c r="E30" s="18">
        <v>0</v>
      </c>
    </row>
    <row r="31" spans="2:7" x14ac:dyDescent="0.25">
      <c r="B31" s="8"/>
      <c r="C31" s="19" t="s">
        <v>97</v>
      </c>
      <c r="D31" s="18">
        <v>0</v>
      </c>
      <c r="E31" s="57" t="s">
        <v>96</v>
      </c>
    </row>
    <row r="32" spans="2:7" x14ac:dyDescent="0.25">
      <c r="B32" s="8"/>
      <c r="C32" s="19" t="s">
        <v>95</v>
      </c>
      <c r="D32" s="18">
        <v>0</v>
      </c>
      <c r="E32" s="56">
        <v>0</v>
      </c>
    </row>
    <row r="33" spans="2:5" x14ac:dyDescent="0.25">
      <c r="B33" s="8"/>
      <c r="C33" s="19"/>
      <c r="D33" s="19"/>
      <c r="E33" s="18"/>
    </row>
    <row r="34" spans="2:5" x14ac:dyDescent="0.25">
      <c r="B34" s="8"/>
      <c r="C34" s="9" t="s">
        <v>94</v>
      </c>
      <c r="D34" s="55">
        <v>-16213.96</v>
      </c>
      <c r="E34" s="55">
        <v>29712</v>
      </c>
    </row>
    <row r="35" spans="2:5" x14ac:dyDescent="0.25">
      <c r="B35" s="8"/>
      <c r="C35" s="9" t="s">
        <v>93</v>
      </c>
      <c r="D35" s="56">
        <v>176008.65759545044</v>
      </c>
      <c r="E35" s="55">
        <v>146297</v>
      </c>
    </row>
    <row r="36" spans="2:5" x14ac:dyDescent="0.25">
      <c r="B36" s="8"/>
      <c r="C36" s="9" t="s">
        <v>92</v>
      </c>
      <c r="D36" s="56">
        <v>159794.69759545045</v>
      </c>
      <c r="E36" s="55">
        <v>176008.65759545044</v>
      </c>
    </row>
    <row r="37" spans="2:5" x14ac:dyDescent="0.25">
      <c r="E37" s="53"/>
    </row>
    <row r="38" spans="2:5" x14ac:dyDescent="0.25">
      <c r="E38" s="54"/>
    </row>
    <row r="39" spans="2:5" x14ac:dyDescent="0.25">
      <c r="E39" s="53"/>
    </row>
  </sheetData>
  <mergeCells count="3">
    <mergeCell ref="B2:B3"/>
    <mergeCell ref="C2:C3"/>
    <mergeCell ref="E2:E3"/>
  </mergeCells>
  <pageMargins left="0.7" right="0.7" top="0.75" bottom="0.75" header="0.3" footer="0.3"/>
  <pageSetup paperSize="9" scale="90" orientation="portrait" r:id="rId1"/>
  <headerFooter>
    <oddFooter>&amp;R&amp;8&amp;A; 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0"/>
  <sheetViews>
    <sheetView tabSelected="1" workbookViewId="0">
      <selection activeCell="F17" sqref="F17"/>
    </sheetView>
  </sheetViews>
  <sheetFormatPr defaultRowHeight="15" x14ac:dyDescent="0.25"/>
  <cols>
    <col min="1" max="1" width="9.140625" style="23"/>
    <col min="2" max="2" width="28" style="23" customWidth="1"/>
    <col min="3" max="3" width="13.28515625" style="23" customWidth="1"/>
    <col min="4" max="5" width="15.5703125" style="23" customWidth="1"/>
    <col min="6" max="6" width="18" style="23" customWidth="1"/>
    <col min="7" max="7" width="16.42578125" style="23" customWidth="1"/>
    <col min="8" max="8" width="14.140625" style="23" bestFit="1" customWidth="1"/>
    <col min="9" max="9" width="25.140625" style="23" bestFit="1" customWidth="1"/>
    <col min="10" max="10" width="27" style="23" bestFit="1" customWidth="1"/>
    <col min="11" max="16384" width="9.140625" style="23"/>
  </cols>
  <sheetData>
    <row r="1" spans="2:10" ht="32.25" customHeight="1" x14ac:dyDescent="0.25">
      <c r="B1" s="74"/>
      <c r="C1" s="73"/>
      <c r="D1" s="73"/>
      <c r="E1" s="73"/>
      <c r="F1" s="73"/>
      <c r="G1" s="73"/>
      <c r="I1" s="72"/>
      <c r="J1" s="60"/>
    </row>
    <row r="2" spans="2:10" ht="30.75" thickBot="1" x14ac:dyDescent="0.3">
      <c r="B2" s="51"/>
      <c r="C2" s="71" t="s">
        <v>132</v>
      </c>
      <c r="D2" s="52" t="s">
        <v>44</v>
      </c>
      <c r="E2" s="71" t="s">
        <v>131</v>
      </c>
      <c r="F2" s="71" t="s">
        <v>130</v>
      </c>
      <c r="G2" s="70" t="s">
        <v>129</v>
      </c>
      <c r="I2" s="61"/>
      <c r="J2" s="69"/>
    </row>
    <row r="3" spans="2:10" ht="15.75" thickBot="1" x14ac:dyDescent="0.3">
      <c r="B3" s="64" t="s">
        <v>128</v>
      </c>
      <c r="C3" s="63">
        <v>100000</v>
      </c>
      <c r="D3" s="63">
        <v>10000</v>
      </c>
      <c r="E3" s="63">
        <v>-346996</v>
      </c>
      <c r="F3" s="63">
        <v>-846385</v>
      </c>
      <c r="G3" s="63">
        <v>-1083381</v>
      </c>
      <c r="H3" s="62"/>
      <c r="I3" s="61"/>
      <c r="J3" s="60"/>
    </row>
    <row r="4" spans="2:10" ht="15.75" thickTop="1" x14ac:dyDescent="0.25">
      <c r="B4" s="51" t="s">
        <v>126</v>
      </c>
      <c r="C4" s="68"/>
      <c r="D4" s="68"/>
      <c r="E4" s="68"/>
      <c r="F4" s="67">
        <v>-39275</v>
      </c>
      <c r="G4" s="66">
        <v>-39275</v>
      </c>
      <c r="I4" s="61"/>
      <c r="J4" s="69"/>
    </row>
    <row r="5" spans="2:10" ht="15.75" thickBot="1" x14ac:dyDescent="0.3">
      <c r="B5" s="51" t="s">
        <v>125</v>
      </c>
      <c r="C5" s="68"/>
      <c r="D5" s="67"/>
      <c r="E5" s="67">
        <v>-846385</v>
      </c>
      <c r="F5" s="67">
        <v>846385</v>
      </c>
      <c r="G5" s="66">
        <v>0</v>
      </c>
      <c r="I5" s="61"/>
      <c r="J5" s="65"/>
    </row>
    <row r="6" spans="2:10" ht="15.75" thickBot="1" x14ac:dyDescent="0.3">
      <c r="B6" s="64" t="s">
        <v>127</v>
      </c>
      <c r="C6" s="63">
        <v>100000</v>
      </c>
      <c r="D6" s="63">
        <v>10000</v>
      </c>
      <c r="E6" s="63">
        <v>-1193381</v>
      </c>
      <c r="F6" s="63">
        <v>-39275</v>
      </c>
      <c r="G6" s="63">
        <v>-1122656</v>
      </c>
      <c r="H6" s="62"/>
      <c r="I6" s="61"/>
      <c r="J6" s="60"/>
    </row>
    <row r="7" spans="2:10" ht="15.75" thickTop="1" x14ac:dyDescent="0.25">
      <c r="B7" s="51" t="s">
        <v>126</v>
      </c>
      <c r="C7" s="68"/>
      <c r="D7" s="68"/>
      <c r="E7" s="68"/>
      <c r="F7" s="67">
        <v>-15012.96</v>
      </c>
      <c r="G7" s="66">
        <v>-15012.96</v>
      </c>
      <c r="I7" s="61"/>
      <c r="J7" s="69"/>
    </row>
    <row r="8" spans="2:10" ht="15.75" thickBot="1" x14ac:dyDescent="0.3">
      <c r="B8" s="51" t="s">
        <v>125</v>
      </c>
      <c r="C8" s="68"/>
      <c r="D8" s="67"/>
      <c r="E8" s="67">
        <v>-39275</v>
      </c>
      <c r="F8" s="67">
        <v>39275</v>
      </c>
      <c r="G8" s="66">
        <v>0</v>
      </c>
      <c r="I8" s="61"/>
      <c r="J8" s="65"/>
    </row>
    <row r="9" spans="2:10" ht="15.75" thickBot="1" x14ac:dyDescent="0.3">
      <c r="B9" s="64" t="s">
        <v>124</v>
      </c>
      <c r="C9" s="63">
        <v>100000</v>
      </c>
      <c r="D9" s="63">
        <v>10000</v>
      </c>
      <c r="E9" s="63">
        <v>-1232656</v>
      </c>
      <c r="F9" s="63">
        <v>-15012.96</v>
      </c>
      <c r="G9" s="63">
        <v>-1137668.96</v>
      </c>
      <c r="H9" s="62"/>
      <c r="I9" s="61"/>
      <c r="J9" s="60"/>
    </row>
    <row r="10" spans="2:10" ht="15.75" thickTop="1" x14ac:dyDescent="0.25">
      <c r="E10" s="49"/>
      <c r="F10" s="49"/>
      <c r="G10" s="49"/>
    </row>
  </sheetData>
  <pageMargins left="0.7" right="0.7" top="0.75" bottom="0.75" header="0.3" footer="0.3"/>
  <pageSetup paperSize="9" scale="62" orientation="landscape" r:id="rId1"/>
  <headerFooter>
    <oddFooter>&amp;R&amp;8&amp;A; 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Kopertina</vt:lpstr>
      <vt:lpstr>Assets</vt:lpstr>
      <vt:lpstr>Equity &amp; Liabilities</vt:lpstr>
      <vt:lpstr>P&amp;L</vt:lpstr>
      <vt:lpstr>CF Indirekte</vt:lpstr>
      <vt:lpstr>Changes in Equity</vt:lpstr>
      <vt:lpstr>Assets!Print_Area</vt:lpstr>
      <vt:lpstr>'CF Indirekte'!Print_Area</vt:lpstr>
      <vt:lpstr>'Equity &amp; Liabilities'!Print_Area</vt:lpstr>
      <vt:lpstr>Kopertina!Print_Area</vt:lpstr>
      <vt:lpstr>'P&amp;L'!Print_Area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</cp:lastModifiedBy>
  <dcterms:created xsi:type="dcterms:W3CDTF">2014-01-28T11:03:39Z</dcterms:created>
  <dcterms:modified xsi:type="dcterms:W3CDTF">2014-07-17T16:22:44Z</dcterms:modified>
</cp:coreProperties>
</file>