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ena\Bilance 2020 QKB\altea qkb\"/>
    </mc:Choice>
  </mc:AlternateContent>
  <bookViews>
    <workbookView xWindow="0" yWindow="0" windowWidth="28800" windowHeight="1243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0" i="18" l="1"/>
  <c r="B30" i="18"/>
  <c r="D28" i="18" l="1"/>
  <c r="B28" i="18"/>
  <c r="B67" i="18" l="1"/>
  <c r="D67" i="18"/>
  <c r="D59" i="18"/>
  <c r="B59" i="18"/>
  <c r="D35" i="18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<sst xmlns="http://schemas.openxmlformats.org/spreadsheetml/2006/main" count="418" uniqueCount="269">
  <si>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</si>
  <si>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</si>
  <si>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</si>
  <si>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</si>
  <si>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</si>
  <si>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</si>
  <si>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</si>
  <si>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</si>
  <si>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</si>
  <si>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</si>
  <si>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</si>
  <si>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</si>
  <si>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</si>
  <si>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</si>
  <si>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</si>
  <si>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</si>
  <si>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</si>
  <si>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</si>
  <si>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</si>
  <si>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</si>
  <si>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</si>
  <si>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</si>
  <si>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</si>
  <si>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</si>
  <si>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</si>
  <si>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</si>
  <si>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</si>
  <si>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</si>
  <si>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</si>
  <si>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</si>
  <si>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</si>
  <si>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</si>
  <si>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</si>
  <si>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</si>
  <si>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</si>
  <si>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</si>
  <si>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</si>
  <si>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</si>
  <si>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</si>
  <si>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</si>
  <si>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</si>
  <si>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</si>
  <si>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</si>
  <si>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</si>
  <si>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</si>
  <si>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</si>
  <si>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</si>
  <si>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</si>
  <si>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</si>
  <si>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</si>
  <si>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</si>
  <si>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</si>
  <si>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</si>
  <si>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</si>
  <si>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</si>
  <si>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</si>
  <si>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</si>
  <si>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</si>
  <si>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</si>
  <si>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</si>
  <si>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</si>
  <si>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</si>
  <si>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</si>
  <si>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</si>
  <si>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</si>
  <si>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</si>
  <si>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</si>
  <si>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</si>
  <si>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</si>
  <si>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</si>
  <si>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</si>
  <si>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</si>
  <si>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</si>
  <si>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</si>
  <si>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</si>
  <si>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</si>
  <si>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</si>
  <si>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</si>
  <si>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</si>
  <si>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</si>
  <si>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</si>
  <si>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</si>
  <si>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</si>
  <si>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</si>
  <si>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</si>
  <si>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</si>
  <si>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</si>
  <si>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</si>
  <si>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</si>
  <si>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</si>
  <si>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</si>
  <si>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</si>
  <si>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</si>
  <si>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</si>
  <si>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</si>
  <si>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</si>
  <si>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</si>
  <si>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</si>
  <si>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</si>
  <si>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</si>
  <si>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</si>
  <si>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</si>
  <si>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</si>
  <si>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</si>
  <si>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</si>
  <si>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</si>
  <si>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</si>
  <si>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</si>
  <si>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</si>
  <si>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</si>
  <si>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</si>
  <si>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</si>
  <si>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</si>
  <si>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</si>
  <si>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</si>
  <si>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</si>
  <si>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</si>
  <si>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</si>
  <si>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</si>
  <si>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</si>
  <si>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</si>
  <si>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</si>
  <si>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</si>
  <si>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</si>
  <si>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</si>
  <si>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</si>
  <si>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</si>
  <si>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</si>
  <si>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</si>
  <si>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</si>
  <si>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</si>
  <si>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</si>
  <si>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</si>
  <si>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</si>
  <si>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</si>
  <si>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</si>
  <si>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</si>
  <si>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</si>
  <si>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</si>
  <si>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</si>
  <si>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</si>
  <si>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</si>
  <si>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</si>
  <si>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</si>
  <si>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</si>
  <si>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</si>
  <si>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</si>
  <si>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</si>
  <si>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</si>
  <si>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</si>
  <si>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</si>
  <si>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</si>
  <si>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</si>
  <si>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</si>
  <si>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</si>
  <si>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</si>
  <si>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</si>
  <si>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</si>
  <si>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</si>
  <si>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</si>
  <si>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</si>
  <si>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</si>
  <si>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</si>
  <si>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</si>
  <si>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</si>
  <si>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</si>
  <si>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</si>
  <si>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</si>
  <si>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</si>
  <si>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</si>
  <si>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</si>
  <si>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</si>
  <si>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</si>
  <si>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</si>
  <si>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</si>
  <si>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</si>
  <si>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</si>
  <si>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</si>
  <si>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</si>
  <si>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</si>
  <si>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</si>
  <si>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</si>
  <si>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</si>
  <si>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</si>
  <si>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</si>
  <si>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</si>
  <si>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</si>
  <si>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</si>
  <si>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</si>
  <si>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</si>
  <si>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</si>
  <si>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</si>
  <si>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</si>
  <si>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</si>
  <si>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</si>
  <si>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</si>
  <si>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</si>
  <si>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</si>
  <si>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</si>
  <si>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</si>
  <si>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</si>
  <si>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</si>
  <si>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</si>
  <si>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</si>
  <si>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</si>
  <si>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</si>
  <si>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</si>
  <si>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</si>
  <si>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</si>
  <si>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</si>
  <si>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</si>
  <si>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</si>
  <si>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</si>
  <si>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</si>
  <si>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</si>
  <si>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</si>
  <si>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</si>
  <si>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</si>
  <si>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</si>
  <si>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</si>
  <si>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</si>
  <si>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</si>
  <si>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</si>
  <si>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</si>
  <si>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</si>
  <si>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</si>
  <si>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</si>
  <si>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</si>
  <si>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</si>
  <si>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</si>
  <si>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</si>
  <si>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</si>
  <si>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</si>
  <si>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</si>
  <si>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</si>
  <si>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</si>
  <si>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</si>
  <si>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</si>
  <si>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</si>
  <si>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</si>
  <si>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</si>
  <si>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</si>
  <si>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</si>
  <si>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</si>
  <si>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</si>
  <si>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</si>
  <si>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</si>
  <si>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</si>
  <si>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</si>
  <si>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</si>
  <si>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</si>
  <si>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</si>
  <si>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</si>
  <si>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</si>
  <si>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</si>
  <si>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</si>
  <si>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</si>
  <si>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</si>
  <si>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</si>
  <si>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</si>
  <si>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</si>
  <si>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</si>
  <si>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</si>
  <si>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</si>
  <si>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</si>
  <si>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</si>
  <si>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2020</t>
  </si>
  <si>
    <t>emri nga sistemi ALTEA GEOSTUDIO 2000</t>
  </si>
  <si>
    <t>NIPT nga sistemi J62026003M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</si>
</sst>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50" sqref="B50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266</v>
      </c>
    </row>
    <row r="2" spans="1:6">
      <c r="A2" s="42" t="s">
        <v>267</v>
      </c>
    </row>
    <row r="3" spans="1:6">
      <c r="A3" s="42" t="s">
        <v>268</v>
      </c>
    </row>
    <row r="4" spans="1:6">
      <c r="A4" s="42" t="s">
        <v>224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>
        <v>2020</v>
      </c>
      <c r="C8" s="39"/>
      <c r="D8" s="38">
        <v>2019</v>
      </c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v>249496051</v>
      </c>
      <c r="C10" s="44"/>
      <c r="D10" s="50">
        <v>181980461</v>
      </c>
      <c r="E10" s="43"/>
      <c r="F10" s="63" t="s">
        <v>263</v>
      </c>
    </row>
    <row r="11" spans="1:6">
      <c r="A11" s="49" t="s">
        <v>258</v>
      </c>
      <c r="B11" s="50"/>
      <c r="C11" s="44"/>
      <c r="D11" s="50"/>
      <c r="E11" s="43"/>
      <c r="F11" s="63" t="s">
        <v>264</v>
      </c>
    </row>
    <row r="12" spans="1:6">
      <c r="A12" s="49" t="s">
        <v>259</v>
      </c>
      <c r="B12" s="50"/>
      <c r="C12" s="44"/>
      <c r="D12" s="50"/>
      <c r="E12" s="43"/>
      <c r="F12" s="63" t="s">
        <v>264</v>
      </c>
    </row>
    <row r="13" spans="1:6">
      <c r="A13" s="49" t="s">
        <v>260</v>
      </c>
      <c r="B13" s="50"/>
      <c r="C13" s="44"/>
      <c r="D13" s="50"/>
      <c r="E13" s="43"/>
      <c r="F13" s="63" t="s">
        <v>264</v>
      </c>
    </row>
    <row r="14" spans="1:6">
      <c r="A14" s="49" t="s">
        <v>261</v>
      </c>
      <c r="B14" s="50"/>
      <c r="C14" s="44"/>
      <c r="D14" s="50"/>
      <c r="E14" s="43"/>
      <c r="F14" s="63" t="s">
        <v>265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227667</v>
      </c>
      <c r="C16" s="44"/>
      <c r="D16" s="50">
        <v>1863789</v>
      </c>
      <c r="E16" s="43"/>
      <c r="F16" s="36"/>
    </row>
    <row r="17" spans="1:6">
      <c r="A17" s="52" t="s">
        <v>228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229</v>
      </c>
      <c r="B19" s="50">
        <v>-13036374</v>
      </c>
      <c r="C19" s="44"/>
      <c r="D19" s="50">
        <v>-5212651</v>
      </c>
      <c r="E19" s="43"/>
      <c r="F19" s="36"/>
    </row>
    <row r="20" spans="1:6">
      <c r="A20" s="52" t="s">
        <v>230</v>
      </c>
      <c r="B20" s="50">
        <v>-75603220</v>
      </c>
      <c r="C20" s="44"/>
      <c r="D20" s="50">
        <v>-65913096</v>
      </c>
      <c r="E20" s="43"/>
      <c r="F20" s="36"/>
    </row>
    <row r="21" spans="1:6">
      <c r="A21" s="52" t="s">
        <v>231</v>
      </c>
      <c r="B21" s="50">
        <v>-3471680</v>
      </c>
      <c r="C21" s="44"/>
      <c r="D21" s="50">
        <v>-755693</v>
      </c>
      <c r="E21" s="43"/>
      <c r="F21" s="36"/>
    </row>
    <row r="22" spans="1:6">
      <c r="A22" s="52" t="s">
        <v>232</v>
      </c>
      <c r="B22" s="50">
        <v>-116911391</v>
      </c>
      <c r="C22" s="44"/>
      <c r="D22" s="50">
        <v>-100272365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40701053</v>
      </c>
      <c r="C28" s="44"/>
      <c r="D28" s="57">
        <f>SUM(D10:D22,D24:D27)</f>
        <v>11690445</v>
      </c>
      <c r="E28" s="43"/>
      <c r="F28" s="36"/>
    </row>
    <row r="29" spans="1:6" ht="15" customHeight="1">
      <c r="A29" s="52" t="s">
        <v>26</v>
      </c>
      <c r="B29" s="50">
        <v>-6178509</v>
      </c>
      <c r="C29" s="44"/>
      <c r="D29" s="50">
        <v>-2111163</v>
      </c>
      <c r="E29" s="43"/>
      <c r="F29" s="36"/>
    </row>
    <row r="30" spans="1:6" ht="15" customHeight="1">
      <c r="A30" s="53" t="s">
        <v>236</v>
      </c>
      <c r="B30" s="57">
        <f>SUM(B28:B29)</f>
        <v>34522544</v>
      </c>
      <c r="C30" s="45"/>
      <c r="D30" s="57">
        <f>SUM(D28:D29)</f>
        <v>9579282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34522544</v>
      </c>
      <c r="C35" s="48"/>
      <c r="D35" s="58">
        <f>D30+D33</f>
        <v>9579282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36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34522544</v>
      </c>
      <c r="D50" s="59">
        <f>D35</f>
        <v>9579282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34522544</v>
      </c>
      <c r="D71" s="60">
        <f>D69+D50</f>
        <v>9579282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2021-07-12T08:15:08Z</dcterms:modified>
</cp:coreProperties>
</file>