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1\Rajli Ndertim     2021\pasqyra QKB Rajli Ndertim  2021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7" i="18" l="1"/>
  <c r="B42" i="18" l="1"/>
  <c r="D55" i="18" l="1"/>
  <c r="B55" i="18"/>
  <c r="D42" i="18"/>
  <c r="D47" i="18" s="1"/>
  <c r="B47" i="18"/>
  <c r="B57" i="18" l="1"/>
  <c r="B67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<sst xmlns="http://schemas.openxmlformats.org/spreadsheetml/2006/main" count="415" uniqueCount="272">
  <si>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</si>
  <si>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</si>
  <si>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</si>
  <si>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</si>
  <si>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</si>
  <si>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</si>
  <si>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</si>
  <si>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</si>
  <si>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</si>
  <si>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</si>
  <si>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</si>
  <si>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</si>
  <si>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</si>
  <si>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</si>
  <si>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</si>
  <si>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</si>
  <si>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</si>
  <si>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</si>
  <si>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</si>
  <si>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</si>
  <si>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</si>
  <si>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</si>
  <si>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</si>
  <si>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</si>
  <si>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</si>
  <si>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</si>
  <si>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</si>
  <si>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</si>
  <si>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</si>
  <si>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</si>
  <si>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</si>
  <si>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</si>
  <si>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</si>
  <si>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</si>
  <si>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</si>
  <si>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</si>
  <si>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</si>
  <si>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</si>
  <si>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</si>
  <si>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</si>
  <si>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</si>
  <si>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</si>
  <si>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</si>
  <si>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</si>
  <si>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</si>
  <si>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</si>
  <si>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</si>
  <si>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</si>
  <si>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</si>
  <si>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</si>
  <si>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</si>
  <si>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</si>
  <si>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</si>
  <si>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</si>
  <si>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</si>
  <si>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</si>
  <si>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</si>
  <si>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</si>
  <si>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</si>
  <si>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</si>
  <si>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</si>
  <si>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</si>
  <si>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</si>
  <si>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</si>
  <si>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</si>
  <si>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</si>
  <si>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</si>
  <si>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</si>
  <si>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</si>
  <si>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</si>
  <si>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</si>
  <si>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</si>
  <si>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</si>
  <si>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</si>
  <si>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</si>
  <si>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</si>
  <si>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</si>
  <si>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</si>
  <si>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</si>
  <si>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</si>
  <si>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</si>
  <si>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</si>
  <si>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</si>
  <si>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</si>
  <si>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</si>
  <si>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</si>
  <si>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</si>
  <si>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</si>
  <si>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</si>
  <si>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</si>
  <si>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</si>
  <si>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</si>
  <si>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</si>
  <si>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</si>
  <si>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</si>
  <si>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</si>
  <si>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</si>
  <si>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</si>
  <si>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</si>
  <si>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</si>
  <si>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</si>
  <si>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</si>
  <si>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</si>
  <si>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</si>
  <si>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</si>
  <si>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</si>
  <si>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</si>
  <si>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</si>
  <si>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</si>
  <si>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</si>
  <si>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</si>
  <si>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</si>
  <si>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</si>
  <si>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</si>
  <si>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</si>
  <si>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</si>
  <si>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</si>
  <si>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</si>
  <si>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</si>
  <si>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</si>
  <si>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</si>
  <si>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</si>
  <si>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</si>
  <si>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</si>
  <si>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</si>
  <si>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</si>
  <si>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</si>
  <si>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</si>
  <si>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</si>
  <si>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</si>
  <si>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</si>
  <si>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</si>
  <si>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</si>
  <si>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</si>
  <si>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</si>
  <si>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</si>
  <si>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</si>
  <si>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</si>
  <si>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</si>
  <si>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</si>
  <si>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</si>
  <si>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</si>
  <si>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</si>
  <si>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</si>
  <si>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</si>
  <si>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</si>
  <si>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</si>
  <si>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</si>
  <si>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</si>
  <si>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</si>
  <si>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</si>
  <si>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</si>
  <si>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</si>
  <si>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</si>
  <si>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</si>
  <si>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</si>
  <si>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</si>
  <si>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</si>
  <si>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</si>
  <si>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</si>
  <si>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</si>
  <si>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</si>
  <si>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</si>
  <si>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</si>
  <si>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</si>
  <si>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</si>
  <si>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</si>
  <si>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</si>
  <si>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</si>
  <si>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</si>
  <si>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</si>
  <si>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</si>
  <si>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</si>
  <si>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</si>
  <si>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</si>
  <si>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</si>
  <si>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</si>
  <si>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</si>
  <si>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</si>
  <si>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</si>
  <si>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</si>
  <si>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</si>
  <si>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</si>
  <si>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</si>
  <si>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</si>
  <si>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</si>
  <si>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</si>
  <si>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</si>
  <si>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</si>
  <si>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</si>
  <si>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</si>
  <si>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</si>
  <si>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</si>
  <si>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</si>
  <si>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</si>
  <si>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</si>
  <si>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</si>
  <si>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</si>
  <si>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</si>
  <si>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</si>
  <si>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</si>
  <si>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</si>
  <si>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</si>
  <si>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</si>
  <si>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</si>
  <si>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</si>
  <si>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</si>
  <si>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</si>
  <si>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</si>
  <si>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</si>
  <si>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</si>
  <si>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</si>
  <si>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</si>
  <si>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</si>
  <si>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</si>
  <si>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</si>
  <si>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</si>
  <si>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</si>
  <si>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</si>
  <si>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</si>
  <si>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</si>
  <si>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</si>
  <si>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</si>
  <si>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</si>
  <si>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</si>
  <si>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</si>
  <si>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</si>
  <si>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</si>
  <si>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</si>
  <si>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</si>
  <si>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</si>
  <si>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</si>
  <si>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</si>
  <si>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</si>
  <si>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</si>
  <si>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</si>
  <si>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</si>
  <si>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</si>
  <si>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</si>
  <si>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</si>
  <si>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</si>
  <si>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</si>
  <si>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</si>
  <si>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</si>
  <si>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</si>
  <si>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</si>
  <si>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</si>
  <si>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</si>
  <si>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</si>
  <si>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</si>
  <si>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</si>
  <si>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</si>
  <si>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</si>
  <si>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</si>
  <si>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</si>
  <si>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</si>
  <si>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</si>
  <si>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</si>
  <si>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</si>
  <si>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</si>
  <si>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</si>
  <si>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</si>
  <si>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</si>
  <si>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</si>
  <si>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</si>
  <si>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</si>
  <si>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</si>
  <si>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Rajli Ndertim SH.P.K</t>
  </si>
  <si>
    <t>K71512508E</t>
  </si>
  <si>
    <t>Lek</t>
  </si>
  <si>
    <t>Pasqyrat financiare te vitit 2021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</si>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</sst>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87" fillId="63" borderId="0" xfId="3507" applyNumberFormat="1" applyFont="1" applyFill="1" applyBorder="1" applyAlignment="1">
      <alignment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%20%20Rajli%20Ndert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8861309</v>
          </cell>
        </row>
        <row r="106">
          <cell r="B106">
            <v>2869716</v>
          </cell>
          <cell r="D106">
            <v>12451238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91791696</v>
      </c>
      <c r="C10" s="52"/>
      <c r="D10" s="64">
        <v>147004128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-57362762</v>
      </c>
      <c r="C19" s="52"/>
      <c r="D19" s="64">
        <v>-89419682</v>
      </c>
      <c r="E19" s="51"/>
      <c r="F19" s="42"/>
    </row>
    <row r="20" spans="1:6">
      <c r="A20" s="63" t="s">
        <v>243</v>
      </c>
      <c r="B20" s="64">
        <v>-17108000</v>
      </c>
      <c r="C20" s="52"/>
      <c r="D20" s="64">
        <v>-29254226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-9034556</v>
      </c>
      <c r="C22" s="52"/>
      <c r="D22" s="64">
        <v>-8416635</v>
      </c>
      <c r="E22" s="51"/>
      <c r="F22" s="42"/>
    </row>
    <row r="23" spans="1:6">
      <c r="A23" s="63" t="s">
        <v>245</v>
      </c>
      <c r="B23" s="64">
        <v>-1508771</v>
      </c>
      <c r="C23" s="52"/>
      <c r="D23" s="64">
        <v>-1402202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-279698</v>
      </c>
      <c r="E26" s="51"/>
      <c r="F26" s="42"/>
    </row>
    <row r="27" spans="1:6">
      <c r="A27" s="45" t="s">
        <v>221</v>
      </c>
      <c r="B27" s="64">
        <v>-3074264</v>
      </c>
      <c r="C27" s="52"/>
      <c r="D27" s="64">
        <v>-3299184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>
        <v>63616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-170668</v>
      </c>
      <c r="C37" s="52"/>
      <c r="D37" s="64">
        <v>-190524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26142</v>
      </c>
      <c r="C39" s="52"/>
      <c r="D39" s="64">
        <v>-157078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3558817</v>
      </c>
      <c r="C42" s="55"/>
      <c r="D42" s="54">
        <f>SUM(D9:D41)</f>
        <v>14648515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-689101</v>
      </c>
      <c r="C44" s="52"/>
      <c r="D44" s="64">
        <v>-2197277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2869716</v>
      </c>
      <c r="C47" s="58"/>
      <c r="D47" s="67">
        <f>SUM(D42:D46)</f>
        <v>12451238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2869716</v>
      </c>
      <c r="C57" s="77"/>
      <c r="D57" s="76">
        <f>D47+D55</f>
        <v>12451238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87"/>
      <c r="C65" s="36"/>
      <c r="D65" s="36"/>
      <c r="E65" s="62"/>
      <c r="F65" s="36"/>
    </row>
    <row r="66" spans="1:6">
      <c r="B66" s="86"/>
    </row>
    <row r="67" spans="1:6">
      <c r="A67" s="84" t="s">
        <v>271</v>
      </c>
      <c r="B67" s="85">
        <f>'[1]1-Pasqyra e Pozicioni Financiar'!$B$106-B57</f>
        <v>0</v>
      </c>
      <c r="C67" s="84"/>
      <c r="D67" s="85">
        <f>'[1]1-Pasqyra e Pozicioni Financiar'!$D$106-D57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2022-05-23T10:36:21Z</dcterms:modified>
</cp:coreProperties>
</file>