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Tatimet 2022\Bilanci 2021\QKB\"/>
    </mc:Choice>
  </mc:AlternateContent>
  <xr:revisionPtr revIDLastSave="0" documentId="13_ncr:1_{CA1D4786-0255-49E5-B200-AFCCB10AC85F}" xr6:coauthVersionLast="45" xr6:coauthVersionMax="45" xr10:uidLastSave="{00000000-0000-0000-0000-000000000000}"/>
  <bookViews>
    <workbookView xWindow="-110" yWindow="-110" windowWidth="19420" windowHeight="10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37" i="18"/>
  <c r="D27" i="18"/>
  <c r="D20" i="18"/>
  <c r="D19" i="18"/>
  <c r="D42" i="18" s="1"/>
  <c r="D47" i="18" s="1"/>
  <c r="D57" i="18" s="1"/>
  <c r="B42" i="18" l="1"/>
  <c r="B47" i="18" s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7" i="18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<sst xmlns="http://schemas.openxmlformats.org/spreadsheetml/2006/main" count="414" uniqueCount="271">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</sst>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</font>
    <font>
      <i/>
      <sz val="11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4" fontId="187" fillId="61" borderId="0" xfId="0" applyNumberFormat="1" applyFont="1" applyFill="1" applyBorder="1"/>
    <xf numFmtId="4" fontId="187" fillId="61" borderId="0" xfId="0" applyNumberFormat="1" applyFont="1" applyFill="1" applyBorder="1" applyAlignment="1">
      <alignment vertical="center"/>
    </xf>
    <xf numFmtId="4" fontId="187" fillId="63" borderId="0" xfId="0" applyNumberFormat="1" applyFont="1" applyFill="1" applyBorder="1"/>
    <xf numFmtId="4" fontId="187" fillId="62" borderId="0" xfId="0" applyNumberFormat="1" applyFont="1" applyFill="1" applyBorder="1"/>
    <xf numFmtId="39" fontId="188" fillId="61" borderId="0" xfId="6596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4" xfId="6596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1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6" xr:uid="{00000000-0005-0000-0000-0000F30B0000}"/>
    <cellStyle name="Comma 49 3" xfId="2186" xr:uid="{00000000-0005-0000-0000-0000F40B0000}"/>
    <cellStyle name="Comma 49 3 2" xfId="4432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3" xr:uid="{00000000-0005-0000-0000-0000F80B0000}"/>
    <cellStyle name="Comma 49 4 3" xfId="2189" xr:uid="{00000000-0005-0000-0000-0000F90B0000}"/>
    <cellStyle name="Comma 49 4 3 2" xfId="4434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5" xr:uid="{00000000-0005-0000-0000-0000FD0B0000}"/>
    <cellStyle name="Comma 49 4 6" xfId="5045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8" xr:uid="{00000000-0005-0000-0000-0000020C0000}"/>
    <cellStyle name="Comma 5 2 3" xfId="2195" xr:uid="{00000000-0005-0000-0000-0000030C0000}"/>
    <cellStyle name="Comma 5 2 3 2" xfId="4439" xr:uid="{00000000-0005-0000-0000-0000040C0000}"/>
    <cellStyle name="Comma 5 2 4" xfId="4437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40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3" xr:uid="{00000000-0005-0000-0000-0000100C0000}"/>
    <cellStyle name="Comma 5 6 2 3" xfId="5043" xr:uid="{00000000-0005-0000-0000-0000110C0000}"/>
    <cellStyle name="Comma 5 6 3" xfId="2205" xr:uid="{00000000-0005-0000-0000-0000120C0000}"/>
    <cellStyle name="Comma 5 6 4" xfId="5044" xr:uid="{00000000-0005-0000-0000-0000130C0000}"/>
    <cellStyle name="Comma 5 7" xfId="4436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4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5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6" xr:uid="{00000000-0005-0000-0000-00001E0C0000}"/>
    <cellStyle name="Comma 50 4 3" xfId="2213" xr:uid="{00000000-0005-0000-0000-00001F0C0000}"/>
    <cellStyle name="Comma 50 4 3 2" xfId="4447" xr:uid="{00000000-0005-0000-0000-0000200C0000}"/>
    <cellStyle name="Comma 50 4 4" xfId="2214" xr:uid="{00000000-0005-0000-0000-0000210C0000}"/>
    <cellStyle name="Comma 50 4 4 2" xfId="5042" xr:uid="{00000000-0005-0000-0000-0000220C0000}"/>
    <cellStyle name="Comma 50 5" xfId="2215" xr:uid="{00000000-0005-0000-0000-0000230C0000}"/>
    <cellStyle name="Comma 50 5 2" xfId="4448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50" xr:uid="{00000000-0005-0000-0000-0000270C0000}"/>
    <cellStyle name="Comma 50 6 3" xfId="4449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1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2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3" xr:uid="{00000000-0005-0000-0000-0000320C0000}"/>
    <cellStyle name="Comma 51 4 3" xfId="2225" xr:uid="{00000000-0005-0000-0000-0000330C0000}"/>
    <cellStyle name="Comma 51 4 3 2" xfId="4454" xr:uid="{00000000-0005-0000-0000-0000340C0000}"/>
    <cellStyle name="Comma 51 4 4" xfId="2226" xr:uid="{00000000-0005-0000-0000-0000350C0000}"/>
    <cellStyle name="Comma 51 4 4 2" xfId="5041" xr:uid="{00000000-0005-0000-0000-0000360C0000}"/>
    <cellStyle name="Comma 51 5" xfId="2227" xr:uid="{00000000-0005-0000-0000-0000370C0000}"/>
    <cellStyle name="Comma 51 5 2" xfId="4455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7" xr:uid="{00000000-0005-0000-0000-00003B0C0000}"/>
    <cellStyle name="Comma 51 6 3" xfId="4456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8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9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60" xr:uid="{00000000-0005-0000-0000-0000460C0000}"/>
    <cellStyle name="Comma 52 4 3" xfId="2237" xr:uid="{00000000-0005-0000-0000-0000470C0000}"/>
    <cellStyle name="Comma 52 4 3 2" xfId="4461" xr:uid="{00000000-0005-0000-0000-0000480C0000}"/>
    <cellStyle name="Comma 52 4 4" xfId="2238" xr:uid="{00000000-0005-0000-0000-0000490C0000}"/>
    <cellStyle name="Comma 52 4 4 2" xfId="5040" xr:uid="{00000000-0005-0000-0000-00004A0C0000}"/>
    <cellStyle name="Comma 52 5" xfId="2239" xr:uid="{00000000-0005-0000-0000-00004B0C0000}"/>
    <cellStyle name="Comma 52 5 2" xfId="4462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4" xr:uid="{00000000-0005-0000-0000-00004F0C0000}"/>
    <cellStyle name="Comma 52 6 3" xfId="4463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5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6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7" xr:uid="{00000000-0005-0000-0000-00005A0C0000}"/>
    <cellStyle name="Comma 53 4 3" xfId="2249" xr:uid="{00000000-0005-0000-0000-00005B0C0000}"/>
    <cellStyle name="Comma 53 4 3 2" xfId="4468" xr:uid="{00000000-0005-0000-0000-00005C0C0000}"/>
    <cellStyle name="Comma 53 4 4" xfId="2250" xr:uid="{00000000-0005-0000-0000-00005D0C0000}"/>
    <cellStyle name="Comma 53 4 4 2" xfId="5039" xr:uid="{00000000-0005-0000-0000-00005E0C0000}"/>
    <cellStyle name="Comma 53 5" xfId="2251" xr:uid="{00000000-0005-0000-0000-00005F0C0000}"/>
    <cellStyle name="Comma 53 5 2" xfId="4469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1" xr:uid="{00000000-0005-0000-0000-0000650C0000}"/>
    <cellStyle name="Comma 53 7 3" xfId="4470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2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3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4" xr:uid="{00000000-0005-0000-0000-0000700C0000}"/>
    <cellStyle name="Comma 54 4 3" xfId="2263" xr:uid="{00000000-0005-0000-0000-0000710C0000}"/>
    <cellStyle name="Comma 54 4 3 2" xfId="4475" xr:uid="{00000000-0005-0000-0000-0000720C0000}"/>
    <cellStyle name="Comma 54 4 4" xfId="2264" xr:uid="{00000000-0005-0000-0000-0000730C0000}"/>
    <cellStyle name="Comma 54 4 4 2" xfId="5038" xr:uid="{00000000-0005-0000-0000-0000740C0000}"/>
    <cellStyle name="Comma 54 5" xfId="2265" xr:uid="{00000000-0005-0000-0000-0000750C0000}"/>
    <cellStyle name="Comma 54 5 2" xfId="4476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8" xr:uid="{00000000-0005-0000-0000-00007B0C0000}"/>
    <cellStyle name="Comma 54 7 3" xfId="4477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80" xr:uid="{00000000-0005-0000-0000-0000810C0000}"/>
    <cellStyle name="Comma 55 2 4" xfId="4479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1" xr:uid="{00000000-0005-0000-0000-0000850C0000}"/>
    <cellStyle name="Comma 55 3 3" xfId="2276" xr:uid="{00000000-0005-0000-0000-0000860C0000}"/>
    <cellStyle name="Comma 55 3 3 2" xfId="5037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2" xr:uid="{00000000-0005-0000-0000-00008A0C0000}"/>
    <cellStyle name="Comma 55 4 3" xfId="2279" xr:uid="{00000000-0005-0000-0000-00008B0C0000}"/>
    <cellStyle name="Comma 55 4 3 2" xfId="4483" xr:uid="{00000000-0005-0000-0000-00008C0C0000}"/>
    <cellStyle name="Comma 55 4 4" xfId="2280" xr:uid="{00000000-0005-0000-0000-00008D0C0000}"/>
    <cellStyle name="Comma 55 4 4 2" xfId="5036" xr:uid="{00000000-0005-0000-0000-00008E0C0000}"/>
    <cellStyle name="Comma 55 5" xfId="2281" xr:uid="{00000000-0005-0000-0000-00008F0C0000}"/>
    <cellStyle name="Comma 55 5 2" xfId="4484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6" xr:uid="{00000000-0005-0000-0000-0000950C0000}"/>
    <cellStyle name="Comma 55 7 3" xfId="4485" xr:uid="{00000000-0005-0000-0000-0000960C0000}"/>
    <cellStyle name="Comma 55 8" xfId="2286" xr:uid="{00000000-0005-0000-0000-0000970C0000}"/>
    <cellStyle name="Comma 55 8 2" xfId="5035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9" xr:uid="{00000000-0005-0000-0000-00009D0C0000}"/>
    <cellStyle name="Comma 56 2 4" xfId="4488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1" xr:uid="{00000000-0005-0000-0000-0000A20C0000}"/>
    <cellStyle name="Comma 56 3 4" xfId="2294" xr:uid="{00000000-0005-0000-0000-0000A30C0000}"/>
    <cellStyle name="Comma 56 3 4 2" xfId="4492" xr:uid="{00000000-0005-0000-0000-0000A40C0000}"/>
    <cellStyle name="Comma 56 3 4 3" xfId="5034" xr:uid="{00000000-0005-0000-0000-0000A50C0000}"/>
    <cellStyle name="Comma 56 3 5" xfId="4490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3" xr:uid="{00000000-0005-0000-0000-0000A90C0000}"/>
    <cellStyle name="Comma 56 4 3" xfId="2297" xr:uid="{00000000-0005-0000-0000-0000AA0C0000}"/>
    <cellStyle name="Comma 56 4 3 2" xfId="4494" xr:uid="{00000000-0005-0000-0000-0000AB0C0000}"/>
    <cellStyle name="Comma 56 4 4" xfId="2298" xr:uid="{00000000-0005-0000-0000-0000AC0C0000}"/>
    <cellStyle name="Comma 56 4 4 2" xfId="5033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5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7" xr:uid="{00000000-0005-0000-0000-0000B70C0000}"/>
    <cellStyle name="Comma 56 8 3" xfId="2307" xr:uid="{00000000-0005-0000-0000-0000B80C0000}"/>
    <cellStyle name="Comma 56 8 3 2" xfId="4498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9" xr:uid="{00000000-0005-0000-0000-0000BC0C0000}"/>
    <cellStyle name="Comma 56 8 6" xfId="4496" xr:uid="{00000000-0005-0000-0000-0000BD0C0000}"/>
    <cellStyle name="Comma 56 9" xfId="2310" xr:uid="{00000000-0005-0000-0000-0000BE0C0000}"/>
    <cellStyle name="Comma 56 9 2" xfId="4500" xr:uid="{00000000-0005-0000-0000-0000BF0C0000}"/>
    <cellStyle name="Comma 56 9 3" xfId="5448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2" xr:uid="{00000000-0005-0000-0000-0000C50C0000}"/>
    <cellStyle name="Comma 57 2 4" xfId="4501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3" xr:uid="{00000000-0005-0000-0000-0000C90C0000}"/>
    <cellStyle name="Comma 57 3 3" xfId="2317" xr:uid="{00000000-0005-0000-0000-0000CA0C0000}"/>
    <cellStyle name="Comma 57 3 3 2" xfId="5032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4" xr:uid="{00000000-0005-0000-0000-0000CE0C0000}"/>
    <cellStyle name="Comma 57 4 3" xfId="2320" xr:uid="{00000000-0005-0000-0000-0000CF0C0000}"/>
    <cellStyle name="Comma 57 4 3 2" xfId="4505" xr:uid="{00000000-0005-0000-0000-0000D00C0000}"/>
    <cellStyle name="Comma 57 4 4" xfId="2321" xr:uid="{00000000-0005-0000-0000-0000D10C0000}"/>
    <cellStyle name="Comma 57 4 4 2" xfId="5031" xr:uid="{00000000-0005-0000-0000-0000D20C0000}"/>
    <cellStyle name="Comma 57 5" xfId="2322" xr:uid="{00000000-0005-0000-0000-0000D30C0000}"/>
    <cellStyle name="Comma 57 5 2" xfId="4506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7" xr:uid="{00000000-0005-0000-0000-0000D90C0000}"/>
    <cellStyle name="Comma 57 7 3" xfId="2327" xr:uid="{00000000-0005-0000-0000-0000DA0C0000}"/>
    <cellStyle name="Comma 57 7 3 2" xfId="4508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10" xr:uid="{00000000-0005-0000-0000-0000E10C0000}"/>
    <cellStyle name="Comma 58 2 4" xfId="4509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1" xr:uid="{00000000-0005-0000-0000-0000E50C0000}"/>
    <cellStyle name="Comma 58 3 3" xfId="2335" xr:uid="{00000000-0005-0000-0000-0000E60C0000}"/>
    <cellStyle name="Comma 58 3 3 2" xfId="5447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3" xr:uid="{00000000-0005-0000-0000-0000EF0C0000}"/>
    <cellStyle name="Comma 59 2 4" xfId="4512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4" xr:uid="{00000000-0005-0000-0000-0000F30C0000}"/>
    <cellStyle name="Comma 59 3 3" xfId="2345" xr:uid="{00000000-0005-0000-0000-0000F40C0000}"/>
    <cellStyle name="Comma 59 3 3 2" xfId="5030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6" xr:uid="{00000000-0005-0000-0000-0000FC0C0000}"/>
    <cellStyle name="Comma 6 2 3" xfId="2352" xr:uid="{00000000-0005-0000-0000-0000FD0C0000}"/>
    <cellStyle name="Comma 6 2 3 2" xfId="4517" xr:uid="{00000000-0005-0000-0000-0000FE0C0000}"/>
    <cellStyle name="Comma 6 2 4" xfId="4515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8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9" xr:uid="{00000000-0005-0000-0000-0000050D0000}"/>
    <cellStyle name="Comma 6 3 3 3" xfId="2357" xr:uid="{00000000-0005-0000-0000-0000060D0000}"/>
    <cellStyle name="Comma 6 3 3 3 2" xfId="5029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20" xr:uid="{00000000-0005-0000-0000-00000B0D0000}"/>
    <cellStyle name="Comma 6 3 5 3" xfId="2361" xr:uid="{00000000-0005-0000-0000-00000C0D0000}"/>
    <cellStyle name="Comma 6 3 5 3 2" xfId="4521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2" xr:uid="{00000000-0005-0000-0000-0000100D0000}"/>
    <cellStyle name="Comma 6 3 5 6" xfId="5446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3" xr:uid="{00000000-0005-0000-0000-0000190D0000}"/>
    <cellStyle name="Comma 6 6 2 3" xfId="5027" xr:uid="{00000000-0005-0000-0000-00001A0D0000}"/>
    <cellStyle name="Comma 6 6 3" xfId="2371" xr:uid="{00000000-0005-0000-0000-00001B0D0000}"/>
    <cellStyle name="Comma 6 6 4" xfId="5028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5" xr:uid="{00000000-0005-0000-0000-0000220D0000}"/>
    <cellStyle name="Comma 60 2 4" xfId="4524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6" xr:uid="{00000000-0005-0000-0000-0000260D0000}"/>
    <cellStyle name="Comma 60 3 3" xfId="2379" xr:uid="{00000000-0005-0000-0000-0000270D0000}"/>
    <cellStyle name="Comma 60 3 3 2" xfId="5026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8" xr:uid="{00000000-0005-0000-0000-0000300D0000}"/>
    <cellStyle name="Comma 61 2 4" xfId="4527" xr:uid="{00000000-0005-0000-0000-0000310D0000}"/>
    <cellStyle name="Comma 61 3" xfId="2387" xr:uid="{00000000-0005-0000-0000-0000320D0000}"/>
    <cellStyle name="Comma 61 3 2" xfId="4529" xr:uid="{00000000-0005-0000-0000-0000330D0000}"/>
    <cellStyle name="Comma 61 4" xfId="2388" xr:uid="{00000000-0005-0000-0000-0000340D0000}"/>
    <cellStyle name="Comma 61 4 2" xfId="4530" xr:uid="{00000000-0005-0000-0000-0000350D0000}"/>
    <cellStyle name="Comma 61 5" xfId="2389" xr:uid="{00000000-0005-0000-0000-0000360D0000}"/>
    <cellStyle name="Comma 61 5 2" xfId="5445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2" xr:uid="{00000000-0005-0000-0000-00003C0D0000}"/>
    <cellStyle name="Comma 62 2 4" xfId="4531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3" xr:uid="{00000000-0005-0000-0000-0000410D0000}"/>
    <cellStyle name="Comma 62 5" xfId="2397" xr:uid="{00000000-0005-0000-0000-0000420D0000}"/>
    <cellStyle name="Comma 62 5 2" xfId="4534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5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6" xr:uid="{00000000-0005-0000-0000-00004B0D0000}"/>
    <cellStyle name="Comma 63 2 4" xfId="4535" xr:uid="{00000000-0005-0000-0000-00004C0D0000}"/>
    <cellStyle name="Comma 63 3" xfId="2404" xr:uid="{00000000-0005-0000-0000-00004D0D0000}"/>
    <cellStyle name="Comma 63 3 2" xfId="4537" xr:uid="{00000000-0005-0000-0000-00004E0D0000}"/>
    <cellStyle name="Comma 63 4" xfId="2405" xr:uid="{00000000-0005-0000-0000-00004F0D0000}"/>
    <cellStyle name="Comma 63 4 2" xfId="4538" xr:uid="{00000000-0005-0000-0000-0000500D0000}"/>
    <cellStyle name="Comma 63 5" xfId="2406" xr:uid="{00000000-0005-0000-0000-0000510D0000}"/>
    <cellStyle name="Comma 63 5 2" xfId="5444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40" xr:uid="{00000000-0005-0000-0000-0000570D0000}"/>
    <cellStyle name="Comma 64 2 4" xfId="4539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1" xr:uid="{00000000-0005-0000-0000-00005C0D0000}"/>
    <cellStyle name="Comma 64 5" xfId="2414" xr:uid="{00000000-0005-0000-0000-00005D0D0000}"/>
    <cellStyle name="Comma 64 5 2" xfId="4542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3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4" xr:uid="{00000000-0005-0000-0000-0000660D0000}"/>
    <cellStyle name="Comma 65 2 4" xfId="4543" xr:uid="{00000000-0005-0000-0000-0000670D0000}"/>
    <cellStyle name="Comma 65 3" xfId="2421" xr:uid="{00000000-0005-0000-0000-0000680D0000}"/>
    <cellStyle name="Comma 65 3 2" xfId="4545" xr:uid="{00000000-0005-0000-0000-0000690D0000}"/>
    <cellStyle name="Comma 65 4" xfId="2422" xr:uid="{00000000-0005-0000-0000-00006A0D0000}"/>
    <cellStyle name="Comma 65 4 2" xfId="4546" xr:uid="{00000000-0005-0000-0000-00006B0D0000}"/>
    <cellStyle name="Comma 65 5" xfId="2423" xr:uid="{00000000-0005-0000-0000-00006C0D0000}"/>
    <cellStyle name="Comma 65 5 2" xfId="5442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8" xr:uid="{00000000-0005-0000-0000-0000720D0000}"/>
    <cellStyle name="Comma 66 2 4" xfId="4547" xr:uid="{00000000-0005-0000-0000-0000730D0000}"/>
    <cellStyle name="Comma 66 3" xfId="2428" xr:uid="{00000000-0005-0000-0000-0000740D0000}"/>
    <cellStyle name="Comma 66 3 2" xfId="4549" xr:uid="{00000000-0005-0000-0000-0000750D0000}"/>
    <cellStyle name="Comma 66 4" xfId="2429" xr:uid="{00000000-0005-0000-0000-0000760D0000}"/>
    <cellStyle name="Comma 66 4 2" xfId="4550" xr:uid="{00000000-0005-0000-0000-0000770D0000}"/>
    <cellStyle name="Comma 66 5" xfId="2430" xr:uid="{00000000-0005-0000-0000-0000780D0000}"/>
    <cellStyle name="Comma 66 5 2" xfId="5024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1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2" xr:uid="{00000000-0005-0000-0000-0000800D0000}"/>
    <cellStyle name="Comma 67 4" xfId="2436" xr:uid="{00000000-0005-0000-0000-0000810D0000}"/>
    <cellStyle name="Comma 67 4 2" xfId="4553" xr:uid="{00000000-0005-0000-0000-0000820D0000}"/>
    <cellStyle name="Comma 67 5" xfId="2437" xr:uid="{00000000-0005-0000-0000-0000830D0000}"/>
    <cellStyle name="Comma 67 5 2" xfId="5023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4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5" xr:uid="{00000000-0005-0000-0000-00008B0D0000}"/>
    <cellStyle name="Comma 68 4" xfId="2443" xr:uid="{00000000-0005-0000-0000-00008C0D0000}"/>
    <cellStyle name="Comma 68 4 2" xfId="4556" xr:uid="{00000000-0005-0000-0000-00008D0D0000}"/>
    <cellStyle name="Comma 68 5" xfId="2444" xr:uid="{00000000-0005-0000-0000-00008E0D0000}"/>
    <cellStyle name="Comma 68 5 2" xfId="5441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7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8" xr:uid="{00000000-0005-0000-0000-0000960D0000}"/>
    <cellStyle name="Comma 69 4" xfId="2450" xr:uid="{00000000-0005-0000-0000-0000970D0000}"/>
    <cellStyle name="Comma 69 4 2" xfId="4559" xr:uid="{00000000-0005-0000-0000-0000980D0000}"/>
    <cellStyle name="Comma 69 5" xfId="2451" xr:uid="{00000000-0005-0000-0000-0000990D0000}"/>
    <cellStyle name="Comma 69 5 2" xfId="5022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1" xr:uid="{00000000-0005-0000-0000-00009F0D0000}"/>
    <cellStyle name="Comma 7 2 4" xfId="2456" xr:uid="{00000000-0005-0000-0000-0000A00D0000}"/>
    <cellStyle name="Comma 7 2 4 2" xfId="4562" xr:uid="{00000000-0005-0000-0000-0000A10D0000}"/>
    <cellStyle name="Comma 7 2 5" xfId="4560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3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1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4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5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20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6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7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40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8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9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9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70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9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1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8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2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8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3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7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4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7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5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6" xr:uid="{00000000-0005-0000-0000-0000F80D0000}"/>
    <cellStyle name="Comma 78 5" xfId="2520" xr:uid="{00000000-0005-0000-0000-0000F90D0000}"/>
    <cellStyle name="Comma 78 5 2" xfId="5436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7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8" xr:uid="{00000000-0005-0000-0000-0000020E0000}"/>
    <cellStyle name="Comma 79 5" xfId="2527" xr:uid="{00000000-0005-0000-0000-0000030E0000}"/>
    <cellStyle name="Comma 79 5 2" xfId="5435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80" xr:uid="{00000000-0005-0000-0000-00000B0E0000}"/>
    <cellStyle name="Comma 8 3 2 4" xfId="4579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1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4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2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3" xr:uid="{00000000-0005-0000-0000-0000220E0000}"/>
    <cellStyle name="Comma 80 5" xfId="2552" xr:uid="{00000000-0005-0000-0000-0000230E0000}"/>
    <cellStyle name="Comma 80 5 2" xfId="5016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4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5" xr:uid="{00000000-0005-0000-0000-00002C0E0000}"/>
    <cellStyle name="Comma 81 5" xfId="2559" xr:uid="{00000000-0005-0000-0000-00002D0E0000}"/>
    <cellStyle name="Comma 81 5 2" xfId="5015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6" xr:uid="{00000000-0005-0000-0000-0000340E0000}"/>
    <cellStyle name="Comma 82 2 4 3" xfId="5014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7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1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3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8" xr:uid="{00000000-0005-0000-0000-0000480E0000}"/>
    <cellStyle name="Comma 83 2 4 3" xfId="5012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9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1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10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2" xr:uid="{00000000-0005-0000-0000-0000600E0000}"/>
    <cellStyle name="Comma 84 14 2" xfId="5433" xr:uid="{00000000-0005-0000-0000-0000610E0000}"/>
    <cellStyle name="Comma 84 14 2 2" xfId="6226" xr:uid="{00000000-0005-0000-0000-0000620E0000}"/>
    <cellStyle name="Comma 84 14 3" xfId="5744" xr:uid="{00000000-0005-0000-0000-0000630E0000}"/>
    <cellStyle name="Comma 84 14 3 2" xfId="6467" xr:uid="{00000000-0005-0000-0000-0000640E0000}"/>
    <cellStyle name="Comma 84 14 4" xfId="5985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1" xr:uid="{00000000-0005-0000-0000-0000690E0000}"/>
    <cellStyle name="Comma 84 2 11 2" xfId="5432" xr:uid="{00000000-0005-0000-0000-00006A0E0000}"/>
    <cellStyle name="Comma 84 2 11 2 2" xfId="6225" xr:uid="{00000000-0005-0000-0000-00006B0E0000}"/>
    <cellStyle name="Comma 84 2 11 3" xfId="5743" xr:uid="{00000000-0005-0000-0000-00006C0E0000}"/>
    <cellStyle name="Comma 84 2 11 3 2" xfId="6466" xr:uid="{00000000-0005-0000-0000-00006D0E0000}"/>
    <cellStyle name="Comma 84 2 11 4" xfId="5984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1" xr:uid="{00000000-0005-0000-0000-00009B0E0000}"/>
    <cellStyle name="Comma 84 4 3" xfId="2646" xr:uid="{00000000-0005-0000-0000-00009C0E0000}"/>
    <cellStyle name="Comma 84 4 4" xfId="4590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2" xr:uid="{00000000-0005-0000-0000-0000B30E0000}"/>
    <cellStyle name="Comma 84 6 3" xfId="2668" xr:uid="{00000000-0005-0000-0000-0000B40E0000}"/>
    <cellStyle name="Comma 84 6 3 2" xfId="5009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3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3" xr:uid="{00000000-0005-0000-0000-0000D80E0000}"/>
    <cellStyle name="Comma 85 15 2" xfId="5430" xr:uid="{00000000-0005-0000-0000-0000D90E0000}"/>
    <cellStyle name="Comma 85 15 2 2" xfId="6224" xr:uid="{00000000-0005-0000-0000-0000DA0E0000}"/>
    <cellStyle name="Comma 85 15 3" xfId="5742" xr:uid="{00000000-0005-0000-0000-0000DB0E0000}"/>
    <cellStyle name="Comma 85 15 3 2" xfId="6465" xr:uid="{00000000-0005-0000-0000-0000DC0E0000}"/>
    <cellStyle name="Comma 85 15 4" xfId="5983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1" xr:uid="{00000000-0005-0000-0000-0000E10E0000}"/>
    <cellStyle name="Comma 85 2 11 2" xfId="5429" xr:uid="{00000000-0005-0000-0000-0000E20E0000}"/>
    <cellStyle name="Comma 85 2 11 2 2" xfId="6223" xr:uid="{00000000-0005-0000-0000-0000E30E0000}"/>
    <cellStyle name="Comma 85 2 11 3" xfId="5741" xr:uid="{00000000-0005-0000-0000-0000E40E0000}"/>
    <cellStyle name="Comma 85 2 11 3 2" xfId="6464" xr:uid="{00000000-0005-0000-0000-0000E50E0000}"/>
    <cellStyle name="Comma 85 2 11 4" xfId="5982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4" xr:uid="{00000000-0005-0000-0000-0000130F0000}"/>
    <cellStyle name="Comma 85 3 4 3" xfId="5428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6" xr:uid="{00000000-0005-0000-0000-0000190F0000}"/>
    <cellStyle name="Comma 85 5 3" xfId="2753" xr:uid="{00000000-0005-0000-0000-00001A0F0000}"/>
    <cellStyle name="Comma 85 5 4" xfId="4595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7" xr:uid="{00000000-0005-0000-0000-0000310F0000}"/>
    <cellStyle name="Comma 85 7 3" xfId="2775" xr:uid="{00000000-0005-0000-0000-0000320F0000}"/>
    <cellStyle name="Comma 85 7 3 2" xfId="5008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8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9" xr:uid="{00000000-0005-0000-0000-0000450F0000}"/>
    <cellStyle name="Comma 86 3 4 3" xfId="5007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600" xr:uid="{00000000-0005-0000-0000-0000490F0000}"/>
    <cellStyle name="Comma 86 6" xfId="2794" xr:uid="{00000000-0005-0000-0000-00004A0F0000}"/>
    <cellStyle name="Comma 86 6 2" xfId="4601" xr:uid="{00000000-0005-0000-0000-00004B0F0000}"/>
    <cellStyle name="Comma 86 7" xfId="2795" xr:uid="{00000000-0005-0000-0000-00004C0F0000}"/>
    <cellStyle name="Comma 86 7 2" xfId="5006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2" xr:uid="{00000000-0005-0000-0000-0000540F0000}"/>
    <cellStyle name="Comma 87 3 4 3" xfId="5005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3" xr:uid="{00000000-0005-0000-0000-0000580F0000}"/>
    <cellStyle name="Comma 87 6" xfId="2804" xr:uid="{00000000-0005-0000-0000-0000590F0000}"/>
    <cellStyle name="Comma 87 6 2" xfId="4604" xr:uid="{00000000-0005-0000-0000-00005A0F0000}"/>
    <cellStyle name="Comma 87 7" xfId="2805" xr:uid="{00000000-0005-0000-0000-00005B0F0000}"/>
    <cellStyle name="Comma 87 7 2" xfId="5004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5" xr:uid="{00000000-0005-0000-0000-0000630F0000}"/>
    <cellStyle name="Comma 88 3 4 3" xfId="5003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6" xr:uid="{00000000-0005-0000-0000-0000670F0000}"/>
    <cellStyle name="Comma 88 6" xfId="2814" xr:uid="{00000000-0005-0000-0000-0000680F0000}"/>
    <cellStyle name="Comma 88 6 2" xfId="4607" xr:uid="{00000000-0005-0000-0000-0000690F0000}"/>
    <cellStyle name="Comma 88 7" xfId="2815" xr:uid="{00000000-0005-0000-0000-00006A0F0000}"/>
    <cellStyle name="Comma 88 7 2" xfId="5002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8" xr:uid="{00000000-0005-0000-0000-0000720F0000}"/>
    <cellStyle name="Comma 89 3 4 3" xfId="5001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9" xr:uid="{00000000-0005-0000-0000-0000760F0000}"/>
    <cellStyle name="Comma 89 6" xfId="2824" xr:uid="{00000000-0005-0000-0000-0000770F0000}"/>
    <cellStyle name="Comma 89 6 2" xfId="4610" xr:uid="{00000000-0005-0000-0000-0000780F0000}"/>
    <cellStyle name="Comma 89 7" xfId="2825" xr:uid="{00000000-0005-0000-0000-0000790F0000}"/>
    <cellStyle name="Comma 89 7 2" xfId="5000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1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2" xr:uid="{00000000-0005-0000-0000-0000820F0000}"/>
    <cellStyle name="Comma 9 2 3 3 3" xfId="4999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4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5" xr:uid="{00000000-0005-0000-0000-00008B0F0000}"/>
    <cellStyle name="Comma 9 2 4 3 3" xfId="5427" xr:uid="{00000000-0005-0000-0000-00008C0F0000}"/>
    <cellStyle name="Comma 9 2 4 4" xfId="4613" xr:uid="{00000000-0005-0000-0000-00008D0F0000}"/>
    <cellStyle name="Comma 9 2 5" xfId="2838" xr:uid="{00000000-0005-0000-0000-00008E0F0000}"/>
    <cellStyle name="Comma 9 2 5 2" xfId="4616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8" xr:uid="{00000000-0005-0000-0000-0000950F0000}"/>
    <cellStyle name="Comma 9 2 7" xfId="2844" xr:uid="{00000000-0005-0000-0000-0000960F0000}"/>
    <cellStyle name="Comma 9 2 7 2" xfId="4617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7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9" xr:uid="{00000000-0005-0000-0000-00009E0F0000}"/>
    <cellStyle name="Comma 9 3 2 3" xfId="2850" xr:uid="{00000000-0005-0000-0000-00009F0F0000}"/>
    <cellStyle name="Comma 9 3 2 3 2" xfId="4620" xr:uid="{00000000-0005-0000-0000-0000A00F0000}"/>
    <cellStyle name="Comma 9 3 2 4" xfId="2851" xr:uid="{00000000-0005-0000-0000-0000A10F0000}"/>
    <cellStyle name="Comma 9 3 2 4 2" xfId="4621" xr:uid="{00000000-0005-0000-0000-0000A20F0000}"/>
    <cellStyle name="Comma 9 3 2 5" xfId="2852" xr:uid="{00000000-0005-0000-0000-0000A30F0000}"/>
    <cellStyle name="Comma 9 3 2 5 2" xfId="4622" xr:uid="{00000000-0005-0000-0000-0000A40F0000}"/>
    <cellStyle name="Comma 9 3 2 5 3" xfId="5426" xr:uid="{00000000-0005-0000-0000-0000A50F0000}"/>
    <cellStyle name="Comma 9 3 2 6" xfId="4618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3" xr:uid="{00000000-0005-0000-0000-0000A90F0000}"/>
    <cellStyle name="Comma 9 3 3 3" xfId="2855" xr:uid="{00000000-0005-0000-0000-0000AA0F0000}"/>
    <cellStyle name="Comma 9 3 3 3 2" xfId="4624" xr:uid="{00000000-0005-0000-0000-0000AB0F0000}"/>
    <cellStyle name="Comma 9 3 3 4" xfId="2856" xr:uid="{00000000-0005-0000-0000-0000AC0F0000}"/>
    <cellStyle name="Comma 9 3 3 4 2" xfId="4996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5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6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8" xr:uid="{00000000-0005-0000-0000-0000B80F0000}"/>
    <cellStyle name="Comma 9 3 7 3" xfId="2865" xr:uid="{00000000-0005-0000-0000-0000B90F0000}"/>
    <cellStyle name="Comma 9 3 7 3 2" xfId="4629" xr:uid="{00000000-0005-0000-0000-0000BA0F0000}"/>
    <cellStyle name="Comma 9 3 7 4" xfId="2866" xr:uid="{00000000-0005-0000-0000-0000BB0F0000}"/>
    <cellStyle name="Comma 9 3 7 4 2" xfId="4630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1" xr:uid="{00000000-0005-0000-0000-0000BF0F0000}"/>
    <cellStyle name="Comma 9 3 7 7" xfId="4627" xr:uid="{00000000-0005-0000-0000-0000C00F0000}"/>
    <cellStyle name="Comma 9 3 7 8" xfId="4995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2" xr:uid="{00000000-0005-0000-0000-0000C40F0000}"/>
    <cellStyle name="Comma 9 3 8 2 3" xfId="4993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3" xr:uid="{00000000-0005-0000-0000-0000C80F0000}"/>
    <cellStyle name="Comma 9 3 8 4 3" xfId="4992" xr:uid="{00000000-0005-0000-0000-0000C90F0000}"/>
    <cellStyle name="Comma 9 3 8 5" xfId="4994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5" xr:uid="{00000000-0005-0000-0000-0000CF0F0000}"/>
    <cellStyle name="Comma 9 4 2 4" xfId="4634" xr:uid="{00000000-0005-0000-0000-0000D00F0000}"/>
    <cellStyle name="Comma 9 4 3" xfId="2877" xr:uid="{00000000-0005-0000-0000-0000D10F0000}"/>
    <cellStyle name="Comma 9 4 3 2" xfId="4636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7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9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1" xr:uid="{00000000-0005-0000-0000-0000DD0F0000}"/>
    <cellStyle name="Comma 9 6 4 3" xfId="2886" xr:uid="{00000000-0005-0000-0000-0000DE0F0000}"/>
    <cellStyle name="Comma 9 6 4 3 2" xfId="4642" xr:uid="{00000000-0005-0000-0000-0000DF0F0000}"/>
    <cellStyle name="Comma 9 6 4 4" xfId="4640" xr:uid="{00000000-0005-0000-0000-0000E00F0000}"/>
    <cellStyle name="Comma 9 6 5" xfId="4638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3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5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6" xr:uid="{00000000-0005-0000-0000-0000EA0F0000}"/>
    <cellStyle name="Comma 9 8 5" xfId="4644" xr:uid="{00000000-0005-0000-0000-0000EB0F0000}"/>
    <cellStyle name="Comma 9 8 6" xfId="4991" xr:uid="{00000000-0005-0000-0000-0000EC0F0000}"/>
    <cellStyle name="Comma 9 9" xfId="2893" xr:uid="{00000000-0005-0000-0000-0000ED0F0000}"/>
    <cellStyle name="Comma 9 9 2" xfId="4990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7" xr:uid="{00000000-0005-0000-0000-0000F50F0000}"/>
    <cellStyle name="Comma 90 3 4 3" xfId="4989" xr:uid="{00000000-0005-0000-0000-0000F60F0000}"/>
    <cellStyle name="Comma 90 4" xfId="2900" xr:uid="{00000000-0005-0000-0000-0000F70F0000}"/>
    <cellStyle name="Comma 90 4 2" xfId="4648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8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9" xr:uid="{00000000-0005-0000-0000-000002100000}"/>
    <cellStyle name="Comma 91 3 4 3" xfId="5425" xr:uid="{00000000-0005-0000-0000-000003100000}"/>
    <cellStyle name="Comma 91 4" xfId="2909" xr:uid="{00000000-0005-0000-0000-000004100000}"/>
    <cellStyle name="Comma 91 4 2" xfId="4650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4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1" xr:uid="{00000000-0005-0000-0000-00000F100000}"/>
    <cellStyle name="Comma 92 3 4 3" xfId="5423" xr:uid="{00000000-0005-0000-0000-000010100000}"/>
    <cellStyle name="Comma 92 4" xfId="2918" xr:uid="{00000000-0005-0000-0000-000011100000}"/>
    <cellStyle name="Comma 92 4 2" xfId="4652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7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3" xr:uid="{00000000-0005-0000-0000-00001C100000}"/>
    <cellStyle name="Comma 93 3 4 3" xfId="4986" xr:uid="{00000000-0005-0000-0000-00001D100000}"/>
    <cellStyle name="Comma 93 4" xfId="2927" xr:uid="{00000000-0005-0000-0000-00001E100000}"/>
    <cellStyle name="Comma 93 4 2" xfId="4654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2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5" xr:uid="{00000000-0005-0000-0000-000029100000}"/>
    <cellStyle name="Comma 94 3 4 3" xfId="5421" xr:uid="{00000000-0005-0000-0000-00002A100000}"/>
    <cellStyle name="Comma 94 4" xfId="2936" xr:uid="{00000000-0005-0000-0000-00002B100000}"/>
    <cellStyle name="Comma 94 4 2" xfId="4656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5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7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4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9" xr:uid="{00000000-0005-0000-0000-00003B100000}"/>
    <cellStyle name="Comma 95 3 4 3" xfId="5420" xr:uid="{00000000-0005-0000-0000-00003C100000}"/>
    <cellStyle name="Comma 95 4" xfId="2948" xr:uid="{00000000-0005-0000-0000-00003D100000}"/>
    <cellStyle name="Comma 95 4 2" xfId="4660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2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3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3" xr:uid="{00000000-0005-0000-0000-00004B100000}"/>
    <cellStyle name="Comma 96 3 4 3" xfId="4982" xr:uid="{00000000-0005-0000-0000-00004C100000}"/>
    <cellStyle name="Comma 96 4" xfId="2959" xr:uid="{00000000-0005-0000-0000-00004D100000}"/>
    <cellStyle name="Comma 96 4 2" xfId="4664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6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9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7" xr:uid="{00000000-0005-0000-0000-00005E100000}"/>
    <cellStyle name="Comma 98 3 4 3" xfId="5418" xr:uid="{00000000-0005-0000-0000-00005F100000}"/>
    <cellStyle name="Comma 98 4" xfId="2973" xr:uid="{00000000-0005-0000-0000-000060100000}"/>
    <cellStyle name="Comma 98 4 2" xfId="4668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1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9" xr:uid="{00000000-0005-0000-0000-00006B100000}"/>
    <cellStyle name="Comma 99 3 4 3" xfId="4980" xr:uid="{00000000-0005-0000-0000-00006C100000}"/>
    <cellStyle name="Comma 99 4" xfId="2982" xr:uid="{00000000-0005-0000-0000-00006D100000}"/>
    <cellStyle name="Comma 99 4 2" xfId="4670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7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3" xfId="6595" xr:uid="{00000000-0005-0000-0000-00005C150000}"/>
    <cellStyle name="Normal 22" xfId="6590" xr:uid="{00000000-0005-0000-0000-00005D150000}"/>
    <cellStyle name="Normal 22 2" xfId="6594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2" xr:uid="{00000000-0005-0000-0000-00006E150000}"/>
    <cellStyle name="Normal 3 3 2 6 3" xfId="4967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6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3" xr:uid="{00000000-0005-0000-0000-000088150000}"/>
    <cellStyle name="Normal 3 5 7 3" xfId="4965" xr:uid="{00000000-0005-0000-0000-000089150000}"/>
    <cellStyle name="Normal 3 5 8" xfId="3313" xr:uid="{00000000-0005-0000-0000-00008A150000}"/>
    <cellStyle name="Normal 3 5 8 2" xfId="4774" xr:uid="{00000000-0005-0000-0000-00008B150000}"/>
    <cellStyle name="Normal 3 5 8 3" xfId="4964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3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5" xr:uid="{00000000-0005-0000-0000-000096150000}"/>
    <cellStyle name="Normal 3 8 3 3" xfId="4962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7" xr:uid="{00000000-0005-0000-0000-00009A150000}"/>
    <cellStyle name="Normal 3 9 2 3" xfId="4960" xr:uid="{00000000-0005-0000-0000-00009B150000}"/>
    <cellStyle name="Normal 3 9 3" xfId="3324" xr:uid="{00000000-0005-0000-0000-00009C150000}"/>
    <cellStyle name="Normal 3 9 4" xfId="4776" xr:uid="{00000000-0005-0000-0000-00009D150000}"/>
    <cellStyle name="Normal 3 9 5" xfId="4961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7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81" xr:uid="{00000000-0005-0000-0000-0000A9150000}"/>
    <cellStyle name="Normal 4 3 2 2 2 2 2 2" xfId="5590" xr:uid="{00000000-0005-0000-0000-0000AA150000}"/>
    <cellStyle name="Normal 4 3 2 2 2 2 2 2 2" xfId="6317" xr:uid="{00000000-0005-0000-0000-0000AB150000}"/>
    <cellStyle name="Normal 4 3 2 2 2 2 2 3" xfId="5835" xr:uid="{00000000-0005-0000-0000-0000AC150000}"/>
    <cellStyle name="Normal 4 3 2 2 2 2 2 3 2" xfId="6558" xr:uid="{00000000-0005-0000-0000-0000AD150000}"/>
    <cellStyle name="Normal 4 3 2 2 2 2 2 4" xfId="6076" xr:uid="{00000000-0005-0000-0000-0000AE150000}"/>
    <cellStyle name="Normal 4 3 2 2 2 2 3" xfId="5315" xr:uid="{00000000-0005-0000-0000-0000AF150000}"/>
    <cellStyle name="Normal 4 3 2 2 2 2 3 2" xfId="6191" xr:uid="{00000000-0005-0000-0000-0000B0150000}"/>
    <cellStyle name="Normal 4 3 2 2 2 2 4" xfId="5709" xr:uid="{00000000-0005-0000-0000-0000B1150000}"/>
    <cellStyle name="Normal 4 3 2 2 2 2 4 2" xfId="6432" xr:uid="{00000000-0005-0000-0000-0000B2150000}"/>
    <cellStyle name="Normal 4 3 2 2 2 2 5" xfId="5950" xr:uid="{00000000-0005-0000-0000-0000B3150000}"/>
    <cellStyle name="Normal 4 3 2 2 2 3" xfId="4780" xr:uid="{00000000-0005-0000-0000-0000B4150000}"/>
    <cellStyle name="Normal 4 3 2 2 2 3 2" xfId="5589" xr:uid="{00000000-0005-0000-0000-0000B5150000}"/>
    <cellStyle name="Normal 4 3 2 2 2 3 2 2" xfId="6316" xr:uid="{00000000-0005-0000-0000-0000B6150000}"/>
    <cellStyle name="Normal 4 3 2 2 2 3 3" xfId="5834" xr:uid="{00000000-0005-0000-0000-0000B7150000}"/>
    <cellStyle name="Normal 4 3 2 2 2 3 3 2" xfId="6557" xr:uid="{00000000-0005-0000-0000-0000B8150000}"/>
    <cellStyle name="Normal 4 3 2 2 2 3 4" xfId="6075" xr:uid="{00000000-0005-0000-0000-0000B9150000}"/>
    <cellStyle name="Normal 4 3 2 2 2 4" xfId="5314" xr:uid="{00000000-0005-0000-0000-0000BA150000}"/>
    <cellStyle name="Normal 4 3 2 2 2 4 2" xfId="6190" xr:uid="{00000000-0005-0000-0000-0000BB150000}"/>
    <cellStyle name="Normal 4 3 2 2 2 5" xfId="5708" xr:uid="{00000000-0005-0000-0000-0000BC150000}"/>
    <cellStyle name="Normal 4 3 2 2 2 5 2" xfId="6431" xr:uid="{00000000-0005-0000-0000-0000BD150000}"/>
    <cellStyle name="Normal 4 3 2 2 2 6" xfId="5949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3" xr:uid="{00000000-0005-0000-0000-0000C1150000}"/>
    <cellStyle name="Normal 4 3 2 2 3 2 2 2" xfId="5592" xr:uid="{00000000-0005-0000-0000-0000C2150000}"/>
    <cellStyle name="Normal 4 3 2 2 3 2 2 2 2" xfId="6319" xr:uid="{00000000-0005-0000-0000-0000C3150000}"/>
    <cellStyle name="Normal 4 3 2 2 3 2 2 3" xfId="5837" xr:uid="{00000000-0005-0000-0000-0000C4150000}"/>
    <cellStyle name="Normal 4 3 2 2 3 2 2 3 2" xfId="6560" xr:uid="{00000000-0005-0000-0000-0000C5150000}"/>
    <cellStyle name="Normal 4 3 2 2 3 2 2 4" xfId="6078" xr:uid="{00000000-0005-0000-0000-0000C6150000}"/>
    <cellStyle name="Normal 4 3 2 2 3 2 3" xfId="5317" xr:uid="{00000000-0005-0000-0000-0000C7150000}"/>
    <cellStyle name="Normal 4 3 2 2 3 2 3 2" xfId="6193" xr:uid="{00000000-0005-0000-0000-0000C8150000}"/>
    <cellStyle name="Normal 4 3 2 2 3 2 4" xfId="5711" xr:uid="{00000000-0005-0000-0000-0000C9150000}"/>
    <cellStyle name="Normal 4 3 2 2 3 2 4 2" xfId="6434" xr:uid="{00000000-0005-0000-0000-0000CA150000}"/>
    <cellStyle name="Normal 4 3 2 2 3 2 5" xfId="5952" xr:uid="{00000000-0005-0000-0000-0000CB150000}"/>
    <cellStyle name="Normal 4 3 2 2 3 3" xfId="4782" xr:uid="{00000000-0005-0000-0000-0000CC150000}"/>
    <cellStyle name="Normal 4 3 2 2 3 3 2" xfId="5591" xr:uid="{00000000-0005-0000-0000-0000CD150000}"/>
    <cellStyle name="Normal 4 3 2 2 3 3 2 2" xfId="6318" xr:uid="{00000000-0005-0000-0000-0000CE150000}"/>
    <cellStyle name="Normal 4 3 2 2 3 3 3" xfId="5836" xr:uid="{00000000-0005-0000-0000-0000CF150000}"/>
    <cellStyle name="Normal 4 3 2 2 3 3 3 2" xfId="6559" xr:uid="{00000000-0005-0000-0000-0000D0150000}"/>
    <cellStyle name="Normal 4 3 2 2 3 3 4" xfId="6077" xr:uid="{00000000-0005-0000-0000-0000D1150000}"/>
    <cellStyle name="Normal 4 3 2 2 3 4" xfId="5316" xr:uid="{00000000-0005-0000-0000-0000D2150000}"/>
    <cellStyle name="Normal 4 3 2 2 3 4 2" xfId="6192" xr:uid="{00000000-0005-0000-0000-0000D3150000}"/>
    <cellStyle name="Normal 4 3 2 2 3 5" xfId="5710" xr:uid="{00000000-0005-0000-0000-0000D4150000}"/>
    <cellStyle name="Normal 4 3 2 2 3 5 2" xfId="6433" xr:uid="{00000000-0005-0000-0000-0000D5150000}"/>
    <cellStyle name="Normal 4 3 2 2 3 6" xfId="5951" xr:uid="{00000000-0005-0000-0000-0000D6150000}"/>
    <cellStyle name="Normal 4 3 2 2 4" xfId="3336" xr:uid="{00000000-0005-0000-0000-0000D7150000}"/>
    <cellStyle name="Normal 4 3 2 2 4 2" xfId="4784" xr:uid="{00000000-0005-0000-0000-0000D8150000}"/>
    <cellStyle name="Normal 4 3 2 2 4 2 2" xfId="5593" xr:uid="{00000000-0005-0000-0000-0000D9150000}"/>
    <cellStyle name="Normal 4 3 2 2 4 2 2 2" xfId="6320" xr:uid="{00000000-0005-0000-0000-0000DA150000}"/>
    <cellStyle name="Normal 4 3 2 2 4 2 3" xfId="5838" xr:uid="{00000000-0005-0000-0000-0000DB150000}"/>
    <cellStyle name="Normal 4 3 2 2 4 2 3 2" xfId="6561" xr:uid="{00000000-0005-0000-0000-0000DC150000}"/>
    <cellStyle name="Normal 4 3 2 2 4 2 4" xfId="6079" xr:uid="{00000000-0005-0000-0000-0000DD150000}"/>
    <cellStyle name="Normal 4 3 2 2 4 3" xfId="5318" xr:uid="{00000000-0005-0000-0000-0000DE150000}"/>
    <cellStyle name="Normal 4 3 2 2 4 3 2" xfId="6194" xr:uid="{00000000-0005-0000-0000-0000DF150000}"/>
    <cellStyle name="Normal 4 3 2 2 4 4" xfId="5712" xr:uid="{00000000-0005-0000-0000-0000E0150000}"/>
    <cellStyle name="Normal 4 3 2 2 4 4 2" xfId="6435" xr:uid="{00000000-0005-0000-0000-0000E1150000}"/>
    <cellStyle name="Normal 4 3 2 2 4 5" xfId="5953" xr:uid="{00000000-0005-0000-0000-0000E2150000}"/>
    <cellStyle name="Normal 4 3 2 2 5" xfId="4779" xr:uid="{00000000-0005-0000-0000-0000E3150000}"/>
    <cellStyle name="Normal 4 3 2 2 5 2" xfId="5588" xr:uid="{00000000-0005-0000-0000-0000E4150000}"/>
    <cellStyle name="Normal 4 3 2 2 5 2 2" xfId="6315" xr:uid="{00000000-0005-0000-0000-0000E5150000}"/>
    <cellStyle name="Normal 4 3 2 2 5 3" xfId="5833" xr:uid="{00000000-0005-0000-0000-0000E6150000}"/>
    <cellStyle name="Normal 4 3 2 2 5 3 2" xfId="6556" xr:uid="{00000000-0005-0000-0000-0000E7150000}"/>
    <cellStyle name="Normal 4 3 2 2 5 4" xfId="6074" xr:uid="{00000000-0005-0000-0000-0000E8150000}"/>
    <cellStyle name="Normal 4 3 2 2 6" xfId="5313" xr:uid="{00000000-0005-0000-0000-0000E9150000}"/>
    <cellStyle name="Normal 4 3 2 2 6 2" xfId="6189" xr:uid="{00000000-0005-0000-0000-0000EA150000}"/>
    <cellStyle name="Normal 4 3 2 2 7" xfId="5707" xr:uid="{00000000-0005-0000-0000-0000EB150000}"/>
    <cellStyle name="Normal 4 3 2 2 7 2" xfId="6430" xr:uid="{00000000-0005-0000-0000-0000EC150000}"/>
    <cellStyle name="Normal 4 3 2 2 8" xfId="5948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6" xr:uid="{00000000-0005-0000-0000-0000F0150000}"/>
    <cellStyle name="Normal 4 3 2 3 2 2 2" xfId="5595" xr:uid="{00000000-0005-0000-0000-0000F1150000}"/>
    <cellStyle name="Normal 4 3 2 3 2 2 2 2" xfId="6322" xr:uid="{00000000-0005-0000-0000-0000F2150000}"/>
    <cellStyle name="Normal 4 3 2 3 2 2 3" xfId="5840" xr:uid="{00000000-0005-0000-0000-0000F3150000}"/>
    <cellStyle name="Normal 4 3 2 3 2 2 3 2" xfId="6563" xr:uid="{00000000-0005-0000-0000-0000F4150000}"/>
    <cellStyle name="Normal 4 3 2 3 2 2 4" xfId="6081" xr:uid="{00000000-0005-0000-0000-0000F5150000}"/>
    <cellStyle name="Normal 4 3 2 3 2 3" xfId="5320" xr:uid="{00000000-0005-0000-0000-0000F6150000}"/>
    <cellStyle name="Normal 4 3 2 3 2 3 2" xfId="6196" xr:uid="{00000000-0005-0000-0000-0000F7150000}"/>
    <cellStyle name="Normal 4 3 2 3 2 4" xfId="5714" xr:uid="{00000000-0005-0000-0000-0000F8150000}"/>
    <cellStyle name="Normal 4 3 2 3 2 4 2" xfId="6437" xr:uid="{00000000-0005-0000-0000-0000F9150000}"/>
    <cellStyle name="Normal 4 3 2 3 2 5" xfId="5955" xr:uid="{00000000-0005-0000-0000-0000FA150000}"/>
    <cellStyle name="Normal 4 3 2 3 3" xfId="4785" xr:uid="{00000000-0005-0000-0000-0000FB150000}"/>
    <cellStyle name="Normal 4 3 2 3 3 2" xfId="5594" xr:uid="{00000000-0005-0000-0000-0000FC150000}"/>
    <cellStyle name="Normal 4 3 2 3 3 2 2" xfId="6321" xr:uid="{00000000-0005-0000-0000-0000FD150000}"/>
    <cellStyle name="Normal 4 3 2 3 3 3" xfId="5839" xr:uid="{00000000-0005-0000-0000-0000FE150000}"/>
    <cellStyle name="Normal 4 3 2 3 3 3 2" xfId="6562" xr:uid="{00000000-0005-0000-0000-0000FF150000}"/>
    <cellStyle name="Normal 4 3 2 3 3 4" xfId="6080" xr:uid="{00000000-0005-0000-0000-000000160000}"/>
    <cellStyle name="Normal 4 3 2 3 4" xfId="5319" xr:uid="{00000000-0005-0000-0000-000001160000}"/>
    <cellStyle name="Normal 4 3 2 3 4 2" xfId="6195" xr:uid="{00000000-0005-0000-0000-000002160000}"/>
    <cellStyle name="Normal 4 3 2 3 5" xfId="5713" xr:uid="{00000000-0005-0000-0000-000003160000}"/>
    <cellStyle name="Normal 4 3 2 3 5 2" xfId="6436" xr:uid="{00000000-0005-0000-0000-000004160000}"/>
    <cellStyle name="Normal 4 3 2 3 6" xfId="5954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8" xr:uid="{00000000-0005-0000-0000-000008160000}"/>
    <cellStyle name="Normal 4 3 2 4 2 2 2" xfId="5597" xr:uid="{00000000-0005-0000-0000-000009160000}"/>
    <cellStyle name="Normal 4 3 2 4 2 2 2 2" xfId="6324" xr:uid="{00000000-0005-0000-0000-00000A160000}"/>
    <cellStyle name="Normal 4 3 2 4 2 2 3" xfId="5842" xr:uid="{00000000-0005-0000-0000-00000B160000}"/>
    <cellStyle name="Normal 4 3 2 4 2 2 3 2" xfId="6565" xr:uid="{00000000-0005-0000-0000-00000C160000}"/>
    <cellStyle name="Normal 4 3 2 4 2 2 4" xfId="6083" xr:uid="{00000000-0005-0000-0000-00000D160000}"/>
    <cellStyle name="Normal 4 3 2 4 2 3" xfId="5322" xr:uid="{00000000-0005-0000-0000-00000E160000}"/>
    <cellStyle name="Normal 4 3 2 4 2 3 2" xfId="6198" xr:uid="{00000000-0005-0000-0000-00000F160000}"/>
    <cellStyle name="Normal 4 3 2 4 2 4" xfId="5716" xr:uid="{00000000-0005-0000-0000-000010160000}"/>
    <cellStyle name="Normal 4 3 2 4 2 4 2" xfId="6439" xr:uid="{00000000-0005-0000-0000-000011160000}"/>
    <cellStyle name="Normal 4 3 2 4 2 5" xfId="5957" xr:uid="{00000000-0005-0000-0000-000012160000}"/>
    <cellStyle name="Normal 4 3 2 4 3" xfId="4787" xr:uid="{00000000-0005-0000-0000-000013160000}"/>
    <cellStyle name="Normal 4 3 2 4 3 2" xfId="5596" xr:uid="{00000000-0005-0000-0000-000014160000}"/>
    <cellStyle name="Normal 4 3 2 4 3 2 2" xfId="6323" xr:uid="{00000000-0005-0000-0000-000015160000}"/>
    <cellStyle name="Normal 4 3 2 4 3 3" xfId="5841" xr:uid="{00000000-0005-0000-0000-000016160000}"/>
    <cellStyle name="Normal 4 3 2 4 3 3 2" xfId="6564" xr:uid="{00000000-0005-0000-0000-000017160000}"/>
    <cellStyle name="Normal 4 3 2 4 3 4" xfId="6082" xr:uid="{00000000-0005-0000-0000-000018160000}"/>
    <cellStyle name="Normal 4 3 2 4 4" xfId="5321" xr:uid="{00000000-0005-0000-0000-000019160000}"/>
    <cellStyle name="Normal 4 3 2 4 4 2" xfId="6197" xr:uid="{00000000-0005-0000-0000-00001A160000}"/>
    <cellStyle name="Normal 4 3 2 4 5" xfId="5715" xr:uid="{00000000-0005-0000-0000-00001B160000}"/>
    <cellStyle name="Normal 4 3 2 4 5 2" xfId="6438" xr:uid="{00000000-0005-0000-0000-00001C160000}"/>
    <cellStyle name="Normal 4 3 2 4 6" xfId="5956" xr:uid="{00000000-0005-0000-0000-00001D160000}"/>
    <cellStyle name="Normal 4 3 2 5" xfId="3341" xr:uid="{00000000-0005-0000-0000-00001E160000}"/>
    <cellStyle name="Normal 4 3 2 5 2" xfId="4789" xr:uid="{00000000-0005-0000-0000-00001F160000}"/>
    <cellStyle name="Normal 4 3 2 5 2 2" xfId="5598" xr:uid="{00000000-0005-0000-0000-000020160000}"/>
    <cellStyle name="Normal 4 3 2 5 2 2 2" xfId="6325" xr:uid="{00000000-0005-0000-0000-000021160000}"/>
    <cellStyle name="Normal 4 3 2 5 2 3" xfId="5843" xr:uid="{00000000-0005-0000-0000-000022160000}"/>
    <cellStyle name="Normal 4 3 2 5 2 3 2" xfId="6566" xr:uid="{00000000-0005-0000-0000-000023160000}"/>
    <cellStyle name="Normal 4 3 2 5 2 4" xfId="6084" xr:uid="{00000000-0005-0000-0000-000024160000}"/>
    <cellStyle name="Normal 4 3 2 5 3" xfId="5323" xr:uid="{00000000-0005-0000-0000-000025160000}"/>
    <cellStyle name="Normal 4 3 2 5 3 2" xfId="6199" xr:uid="{00000000-0005-0000-0000-000026160000}"/>
    <cellStyle name="Normal 4 3 2 5 4" xfId="5717" xr:uid="{00000000-0005-0000-0000-000027160000}"/>
    <cellStyle name="Normal 4 3 2 5 4 2" xfId="6440" xr:uid="{00000000-0005-0000-0000-000028160000}"/>
    <cellStyle name="Normal 4 3 2 5 5" xfId="5958" xr:uid="{00000000-0005-0000-0000-000029160000}"/>
    <cellStyle name="Normal 4 3 2 6" xfId="3342" xr:uid="{00000000-0005-0000-0000-00002A160000}"/>
    <cellStyle name="Normal 4 3 2 6 2" xfId="4790" xr:uid="{00000000-0005-0000-0000-00002B160000}"/>
    <cellStyle name="Normal 4 3 2 6 2 2" xfId="5599" xr:uid="{00000000-0005-0000-0000-00002C160000}"/>
    <cellStyle name="Normal 4 3 2 6 2 2 2" xfId="6326" xr:uid="{00000000-0005-0000-0000-00002D160000}"/>
    <cellStyle name="Normal 4 3 2 6 2 3" xfId="5844" xr:uid="{00000000-0005-0000-0000-00002E160000}"/>
    <cellStyle name="Normal 4 3 2 6 2 3 2" xfId="6567" xr:uid="{00000000-0005-0000-0000-00002F160000}"/>
    <cellStyle name="Normal 4 3 2 6 2 4" xfId="6085" xr:uid="{00000000-0005-0000-0000-000030160000}"/>
    <cellStyle name="Normal 4 3 2 6 3" xfId="5324" xr:uid="{00000000-0005-0000-0000-000031160000}"/>
    <cellStyle name="Normal 4 3 2 6 3 2" xfId="6200" xr:uid="{00000000-0005-0000-0000-000032160000}"/>
    <cellStyle name="Normal 4 3 2 6 4" xfId="5718" xr:uid="{00000000-0005-0000-0000-000033160000}"/>
    <cellStyle name="Normal 4 3 2 6 4 2" xfId="6441" xr:uid="{00000000-0005-0000-0000-000034160000}"/>
    <cellStyle name="Normal 4 3 2 6 5" xfId="5959" xr:uid="{00000000-0005-0000-0000-000035160000}"/>
    <cellStyle name="Normal 4 3 2 7" xfId="4778" xr:uid="{00000000-0005-0000-0000-000036160000}"/>
    <cellStyle name="Normal 4 3 2 7 2" xfId="5587" xr:uid="{00000000-0005-0000-0000-000037160000}"/>
    <cellStyle name="Normal 4 3 2 7 2 2" xfId="6314" xr:uid="{00000000-0005-0000-0000-000038160000}"/>
    <cellStyle name="Normal 4 3 2 7 3" xfId="5832" xr:uid="{00000000-0005-0000-0000-000039160000}"/>
    <cellStyle name="Normal 4 3 2 7 3 2" xfId="6555" xr:uid="{00000000-0005-0000-0000-00003A160000}"/>
    <cellStyle name="Normal 4 3 2 7 4" xfId="6073" xr:uid="{00000000-0005-0000-0000-00003B160000}"/>
    <cellStyle name="Normal 4 3 2 8" xfId="5312" xr:uid="{00000000-0005-0000-0000-00003C160000}"/>
    <cellStyle name="Normal 4 3 2 8 2" xfId="6188" xr:uid="{00000000-0005-0000-0000-00003D160000}"/>
    <cellStyle name="Normal 4 3 2 9" xfId="5706" xr:uid="{00000000-0005-0000-0000-00003E160000}"/>
    <cellStyle name="Normal 4 3 2 9 2" xfId="6429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9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2" xr:uid="{00000000-0005-0000-0000-000053160000}"/>
    <cellStyle name="Normal 4 7 2 3" xfId="4957" xr:uid="{00000000-0005-0000-0000-000054160000}"/>
    <cellStyle name="Normal 4 7 3" xfId="3361" xr:uid="{00000000-0005-0000-0000-000055160000}"/>
    <cellStyle name="Normal 4 7 4" xfId="4791" xr:uid="{00000000-0005-0000-0000-000056160000}"/>
    <cellStyle name="Normal 4 7 5" xfId="4958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3" xr:uid="{00000000-0005-0000-0000-00005E160000}"/>
    <cellStyle name="Normal 5 3 3" xfId="4956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4" xr:uid="{00000000-0005-0000-0000-000067160000}"/>
    <cellStyle name="Normal 6 2 3 4 3" xfId="5412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5" xr:uid="{00000000-0005-0000-0000-000070160000}"/>
    <cellStyle name="Normal 6 3 2 2 3 3" xfId="4955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6" xr:uid="{00000000-0005-0000-0000-000075160000}"/>
    <cellStyle name="Normal 6 3 3 3 3" xfId="4954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7" xr:uid="{00000000-0005-0000-0000-00007B160000}"/>
    <cellStyle name="Normal 6 3 4 2 3 3" xfId="4952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3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8" xr:uid="{00000000-0005-0000-0000-000084160000}"/>
    <cellStyle name="Normal 6 4 2 3 3" xfId="4951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9" xr:uid="{00000000-0005-0000-0000-00008B160000}"/>
    <cellStyle name="Normal 6 5 3 3" xfId="4950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9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800" xr:uid="{00000000-0005-0000-0000-0000A2160000}"/>
    <cellStyle name="Normal 7 2 4 4 3" xfId="4948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1" xr:uid="{00000000-0005-0000-0000-0000B0160000}"/>
    <cellStyle name="Normal 7 3 5 3" xfId="4947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2" xr:uid="{00000000-0005-0000-0000-0000B8160000}"/>
    <cellStyle name="Normal 7 4 3 3" xfId="4946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5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3" xr:uid="{00000000-0005-0000-0000-0000C9160000}"/>
    <cellStyle name="Normal 8 2 4 3" xfId="4943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4" xr:uid="{00000000-0005-0000-0000-0000CE160000}"/>
    <cellStyle name="Normal 8 3 3 3" xfId="4942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5" xr:uid="{00000000-0005-0000-0000-0000D6160000}"/>
    <cellStyle name="Normal 8 5 3 3" xfId="4941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6" xr:uid="{00000000-0005-0000-0000-0000DD160000}"/>
    <cellStyle name="Normal 8 7 3" xfId="4940" xr:uid="{00000000-0005-0000-0000-0000DE160000}"/>
    <cellStyle name="Normal 8 8" xfId="4944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7" xr:uid="{00000000-0005-0000-0000-0000E2160000}"/>
    <cellStyle name="Normal 9 10 3" xfId="5411" xr:uid="{00000000-0005-0000-0000-0000E3160000}"/>
    <cellStyle name="Normal 9 11" xfId="4939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10" xr:uid="{00000000-0005-0000-0000-0000E9160000}"/>
    <cellStyle name="Normal 9 2 2 2 2 2 2" xfId="5605" xr:uid="{00000000-0005-0000-0000-0000EA160000}"/>
    <cellStyle name="Normal 9 2 2 2 2 2 2 2" xfId="6329" xr:uid="{00000000-0005-0000-0000-0000EB160000}"/>
    <cellStyle name="Normal 9 2 2 2 2 2 3" xfId="5847" xr:uid="{00000000-0005-0000-0000-0000EC160000}"/>
    <cellStyle name="Normal 9 2 2 2 2 2 3 2" xfId="6570" xr:uid="{00000000-0005-0000-0000-0000ED160000}"/>
    <cellStyle name="Normal 9 2 2 2 2 2 4" xfId="6088" xr:uid="{00000000-0005-0000-0000-0000EE160000}"/>
    <cellStyle name="Normal 9 2 2 2 2 3" xfId="5355" xr:uid="{00000000-0005-0000-0000-0000EF160000}"/>
    <cellStyle name="Normal 9 2 2 2 2 3 2" xfId="6203" xr:uid="{00000000-0005-0000-0000-0000F0160000}"/>
    <cellStyle name="Normal 9 2 2 2 2 4" xfId="5721" xr:uid="{00000000-0005-0000-0000-0000F1160000}"/>
    <cellStyle name="Normal 9 2 2 2 2 4 2" xfId="6444" xr:uid="{00000000-0005-0000-0000-0000F2160000}"/>
    <cellStyle name="Normal 9 2 2 2 2 5" xfId="5962" xr:uid="{00000000-0005-0000-0000-0000F3160000}"/>
    <cellStyle name="Normal 9 2 2 2 3" xfId="4809" xr:uid="{00000000-0005-0000-0000-0000F4160000}"/>
    <cellStyle name="Normal 9 2 2 2 3 2" xfId="5604" xr:uid="{00000000-0005-0000-0000-0000F5160000}"/>
    <cellStyle name="Normal 9 2 2 2 3 2 2" xfId="6328" xr:uid="{00000000-0005-0000-0000-0000F6160000}"/>
    <cellStyle name="Normal 9 2 2 2 3 3" xfId="5846" xr:uid="{00000000-0005-0000-0000-0000F7160000}"/>
    <cellStyle name="Normal 9 2 2 2 3 3 2" xfId="6569" xr:uid="{00000000-0005-0000-0000-0000F8160000}"/>
    <cellStyle name="Normal 9 2 2 2 3 4" xfId="6087" xr:uid="{00000000-0005-0000-0000-0000F9160000}"/>
    <cellStyle name="Normal 9 2 2 2 4" xfId="5354" xr:uid="{00000000-0005-0000-0000-0000FA160000}"/>
    <cellStyle name="Normal 9 2 2 2 4 2" xfId="6202" xr:uid="{00000000-0005-0000-0000-0000FB160000}"/>
    <cellStyle name="Normal 9 2 2 2 5" xfId="5720" xr:uid="{00000000-0005-0000-0000-0000FC160000}"/>
    <cellStyle name="Normal 9 2 2 2 5 2" xfId="6443" xr:uid="{00000000-0005-0000-0000-0000FD160000}"/>
    <cellStyle name="Normal 9 2 2 2 6" xfId="5961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2" xr:uid="{00000000-0005-0000-0000-000001170000}"/>
    <cellStyle name="Normal 9 2 2 3 2 2 2" xfId="5607" xr:uid="{00000000-0005-0000-0000-000002170000}"/>
    <cellStyle name="Normal 9 2 2 3 2 2 2 2" xfId="6331" xr:uid="{00000000-0005-0000-0000-000003170000}"/>
    <cellStyle name="Normal 9 2 2 3 2 2 3" xfId="5849" xr:uid="{00000000-0005-0000-0000-000004170000}"/>
    <cellStyle name="Normal 9 2 2 3 2 2 3 2" xfId="6572" xr:uid="{00000000-0005-0000-0000-000005170000}"/>
    <cellStyle name="Normal 9 2 2 3 2 2 4" xfId="6090" xr:uid="{00000000-0005-0000-0000-000006170000}"/>
    <cellStyle name="Normal 9 2 2 3 2 3" xfId="5357" xr:uid="{00000000-0005-0000-0000-000007170000}"/>
    <cellStyle name="Normal 9 2 2 3 2 3 2" xfId="6205" xr:uid="{00000000-0005-0000-0000-000008170000}"/>
    <cellStyle name="Normal 9 2 2 3 2 4" xfId="5723" xr:uid="{00000000-0005-0000-0000-000009170000}"/>
    <cellStyle name="Normal 9 2 2 3 2 4 2" xfId="6446" xr:uid="{00000000-0005-0000-0000-00000A170000}"/>
    <cellStyle name="Normal 9 2 2 3 2 5" xfId="5964" xr:uid="{00000000-0005-0000-0000-00000B170000}"/>
    <cellStyle name="Normal 9 2 2 3 3" xfId="4811" xr:uid="{00000000-0005-0000-0000-00000C170000}"/>
    <cellStyle name="Normal 9 2 2 3 3 2" xfId="5606" xr:uid="{00000000-0005-0000-0000-00000D170000}"/>
    <cellStyle name="Normal 9 2 2 3 3 2 2" xfId="6330" xr:uid="{00000000-0005-0000-0000-00000E170000}"/>
    <cellStyle name="Normal 9 2 2 3 3 3" xfId="5848" xr:uid="{00000000-0005-0000-0000-00000F170000}"/>
    <cellStyle name="Normal 9 2 2 3 3 3 2" xfId="6571" xr:uid="{00000000-0005-0000-0000-000010170000}"/>
    <cellStyle name="Normal 9 2 2 3 3 4" xfId="6089" xr:uid="{00000000-0005-0000-0000-000011170000}"/>
    <cellStyle name="Normal 9 2 2 3 4" xfId="5356" xr:uid="{00000000-0005-0000-0000-000012170000}"/>
    <cellStyle name="Normal 9 2 2 3 4 2" xfId="6204" xr:uid="{00000000-0005-0000-0000-000013170000}"/>
    <cellStyle name="Normal 9 2 2 3 5" xfId="5722" xr:uid="{00000000-0005-0000-0000-000014170000}"/>
    <cellStyle name="Normal 9 2 2 3 5 2" xfId="6445" xr:uid="{00000000-0005-0000-0000-000015170000}"/>
    <cellStyle name="Normal 9 2 2 3 6" xfId="5963" xr:uid="{00000000-0005-0000-0000-000016170000}"/>
    <cellStyle name="Normal 9 2 2 4" xfId="3474" xr:uid="{00000000-0005-0000-0000-000017170000}"/>
    <cellStyle name="Normal 9 2 2 4 2" xfId="4813" xr:uid="{00000000-0005-0000-0000-000018170000}"/>
    <cellStyle name="Normal 9 2 2 4 2 2" xfId="5608" xr:uid="{00000000-0005-0000-0000-000019170000}"/>
    <cellStyle name="Normal 9 2 2 4 2 2 2" xfId="6332" xr:uid="{00000000-0005-0000-0000-00001A170000}"/>
    <cellStyle name="Normal 9 2 2 4 2 3" xfId="5850" xr:uid="{00000000-0005-0000-0000-00001B170000}"/>
    <cellStyle name="Normal 9 2 2 4 2 3 2" xfId="6573" xr:uid="{00000000-0005-0000-0000-00001C170000}"/>
    <cellStyle name="Normal 9 2 2 4 2 4" xfId="6091" xr:uid="{00000000-0005-0000-0000-00001D170000}"/>
    <cellStyle name="Normal 9 2 2 4 3" xfId="5358" xr:uid="{00000000-0005-0000-0000-00001E170000}"/>
    <cellStyle name="Normal 9 2 2 4 3 2" xfId="6206" xr:uid="{00000000-0005-0000-0000-00001F170000}"/>
    <cellStyle name="Normal 9 2 2 4 4" xfId="5724" xr:uid="{00000000-0005-0000-0000-000020170000}"/>
    <cellStyle name="Normal 9 2 2 4 4 2" xfId="6447" xr:uid="{00000000-0005-0000-0000-000021170000}"/>
    <cellStyle name="Normal 9 2 2 4 5" xfId="5965" xr:uid="{00000000-0005-0000-0000-000022170000}"/>
    <cellStyle name="Normal 9 2 2 5" xfId="4808" xr:uid="{00000000-0005-0000-0000-000023170000}"/>
    <cellStyle name="Normal 9 2 2 5 2" xfId="5603" xr:uid="{00000000-0005-0000-0000-000024170000}"/>
    <cellStyle name="Normal 9 2 2 5 2 2" xfId="6327" xr:uid="{00000000-0005-0000-0000-000025170000}"/>
    <cellStyle name="Normal 9 2 2 5 3" xfId="5845" xr:uid="{00000000-0005-0000-0000-000026170000}"/>
    <cellStyle name="Normal 9 2 2 5 3 2" xfId="6568" xr:uid="{00000000-0005-0000-0000-000027170000}"/>
    <cellStyle name="Normal 9 2 2 5 4" xfId="6086" xr:uid="{00000000-0005-0000-0000-000028170000}"/>
    <cellStyle name="Normal 9 2 2 6" xfId="5353" xr:uid="{00000000-0005-0000-0000-000029170000}"/>
    <cellStyle name="Normal 9 2 2 6 2" xfId="6201" xr:uid="{00000000-0005-0000-0000-00002A170000}"/>
    <cellStyle name="Normal 9 2 2 7" xfId="5719" xr:uid="{00000000-0005-0000-0000-00002B170000}"/>
    <cellStyle name="Normal 9 2 2 7 2" xfId="6442" xr:uid="{00000000-0005-0000-0000-00002C170000}"/>
    <cellStyle name="Normal 9 2 2 8" xfId="5960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4" xr:uid="{00000000-0005-0000-0000-000030170000}"/>
    <cellStyle name="Normal 9 2 3 2 2 2" xfId="5609" xr:uid="{00000000-0005-0000-0000-000031170000}"/>
    <cellStyle name="Normal 9 2 3 2 2 2 2" xfId="6333" xr:uid="{00000000-0005-0000-0000-000032170000}"/>
    <cellStyle name="Normal 9 2 3 2 2 3" xfId="5851" xr:uid="{00000000-0005-0000-0000-000033170000}"/>
    <cellStyle name="Normal 9 2 3 2 2 3 2" xfId="6574" xr:uid="{00000000-0005-0000-0000-000034170000}"/>
    <cellStyle name="Normal 9 2 3 2 2 4" xfId="6092" xr:uid="{00000000-0005-0000-0000-000035170000}"/>
    <cellStyle name="Normal 9 2 3 2 3" xfId="5359" xr:uid="{00000000-0005-0000-0000-000036170000}"/>
    <cellStyle name="Normal 9 2 3 2 3 2" xfId="6207" xr:uid="{00000000-0005-0000-0000-000037170000}"/>
    <cellStyle name="Normal 9 2 3 2 4" xfId="5725" xr:uid="{00000000-0005-0000-0000-000038170000}"/>
    <cellStyle name="Normal 9 2 3 2 4 2" xfId="6448" xr:uid="{00000000-0005-0000-0000-000039170000}"/>
    <cellStyle name="Normal 9 2 3 2 5" xfId="5966" xr:uid="{00000000-0005-0000-0000-00003A170000}"/>
    <cellStyle name="Normal 9 2 3 3" xfId="3477" xr:uid="{00000000-0005-0000-0000-00003B170000}"/>
    <cellStyle name="Normal 9 2 3 3 2" xfId="4815" xr:uid="{00000000-0005-0000-0000-00003C170000}"/>
    <cellStyle name="Normal 9 2 3 3 2 2" xfId="5610" xr:uid="{00000000-0005-0000-0000-00003D170000}"/>
    <cellStyle name="Normal 9 2 3 3 2 2 2" xfId="6334" xr:uid="{00000000-0005-0000-0000-00003E170000}"/>
    <cellStyle name="Normal 9 2 3 3 2 3" xfId="5852" xr:uid="{00000000-0005-0000-0000-00003F170000}"/>
    <cellStyle name="Normal 9 2 3 3 2 3 2" xfId="6575" xr:uid="{00000000-0005-0000-0000-000040170000}"/>
    <cellStyle name="Normal 9 2 3 3 2 4" xfId="6093" xr:uid="{00000000-0005-0000-0000-000041170000}"/>
    <cellStyle name="Normal 9 2 3 3 3" xfId="5360" xr:uid="{00000000-0005-0000-0000-000042170000}"/>
    <cellStyle name="Normal 9 2 3 3 3 2" xfId="6208" xr:uid="{00000000-0005-0000-0000-000043170000}"/>
    <cellStyle name="Normal 9 2 3 3 4" xfId="5726" xr:uid="{00000000-0005-0000-0000-000044170000}"/>
    <cellStyle name="Normal 9 2 3 3 4 2" xfId="6449" xr:uid="{00000000-0005-0000-0000-000045170000}"/>
    <cellStyle name="Normal 9 2 3 3 5" xfId="5967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6" xr:uid="{00000000-0005-0000-0000-000049170000}"/>
    <cellStyle name="Normal 9 2 4 2 2 2" xfId="5611" xr:uid="{00000000-0005-0000-0000-00004A170000}"/>
    <cellStyle name="Normal 9 2 4 2 2 2 2" xfId="6335" xr:uid="{00000000-0005-0000-0000-00004B170000}"/>
    <cellStyle name="Normal 9 2 4 2 2 3" xfId="5853" xr:uid="{00000000-0005-0000-0000-00004C170000}"/>
    <cellStyle name="Normal 9 2 4 2 2 3 2" xfId="6576" xr:uid="{00000000-0005-0000-0000-00004D170000}"/>
    <cellStyle name="Normal 9 2 4 2 2 4" xfId="6094" xr:uid="{00000000-0005-0000-0000-00004E170000}"/>
    <cellStyle name="Normal 9 2 4 2 3" xfId="5361" xr:uid="{00000000-0005-0000-0000-00004F170000}"/>
    <cellStyle name="Normal 9 2 4 2 3 2" xfId="6209" xr:uid="{00000000-0005-0000-0000-000050170000}"/>
    <cellStyle name="Normal 9 2 4 2 4" xfId="5727" xr:uid="{00000000-0005-0000-0000-000051170000}"/>
    <cellStyle name="Normal 9 2 4 2 4 2" xfId="6450" xr:uid="{00000000-0005-0000-0000-000052170000}"/>
    <cellStyle name="Normal 9 2 4 2 5" xfId="5968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7" xr:uid="{00000000-0005-0000-0000-000056170000}"/>
    <cellStyle name="Normal 9 2 5 2 2 2" xfId="5612" xr:uid="{00000000-0005-0000-0000-000057170000}"/>
    <cellStyle name="Normal 9 2 5 2 2 2 2" xfId="6336" xr:uid="{00000000-0005-0000-0000-000058170000}"/>
    <cellStyle name="Normal 9 2 5 2 2 3" xfId="5854" xr:uid="{00000000-0005-0000-0000-000059170000}"/>
    <cellStyle name="Normal 9 2 5 2 2 3 2" xfId="6577" xr:uid="{00000000-0005-0000-0000-00005A170000}"/>
    <cellStyle name="Normal 9 2 5 2 2 4" xfId="6095" xr:uid="{00000000-0005-0000-0000-00005B170000}"/>
    <cellStyle name="Normal 9 2 5 2 3" xfId="5362" xr:uid="{00000000-0005-0000-0000-00005C170000}"/>
    <cellStyle name="Normal 9 2 5 2 3 2" xfId="6210" xr:uid="{00000000-0005-0000-0000-00005D170000}"/>
    <cellStyle name="Normal 9 2 5 2 4" xfId="5728" xr:uid="{00000000-0005-0000-0000-00005E170000}"/>
    <cellStyle name="Normal 9 2 5 2 4 2" xfId="6451" xr:uid="{00000000-0005-0000-0000-00005F170000}"/>
    <cellStyle name="Normal 9 2 5 2 5" xfId="5969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20" xr:uid="{00000000-0005-0000-0000-000067170000}"/>
    <cellStyle name="Normal 9 3 2 2 2 2" xfId="5615" xr:uid="{00000000-0005-0000-0000-000068170000}"/>
    <cellStyle name="Normal 9 3 2 2 2 2 2" xfId="6339" xr:uid="{00000000-0005-0000-0000-000069170000}"/>
    <cellStyle name="Normal 9 3 2 2 2 3" xfId="5857" xr:uid="{00000000-0005-0000-0000-00006A170000}"/>
    <cellStyle name="Normal 9 3 2 2 2 3 2" xfId="6580" xr:uid="{00000000-0005-0000-0000-00006B170000}"/>
    <cellStyle name="Normal 9 3 2 2 2 4" xfId="6098" xr:uid="{00000000-0005-0000-0000-00006C170000}"/>
    <cellStyle name="Normal 9 3 2 2 3" xfId="5366" xr:uid="{00000000-0005-0000-0000-00006D170000}"/>
    <cellStyle name="Normal 9 3 2 2 3 2" xfId="6213" xr:uid="{00000000-0005-0000-0000-00006E170000}"/>
    <cellStyle name="Normal 9 3 2 2 4" xfId="5731" xr:uid="{00000000-0005-0000-0000-00006F170000}"/>
    <cellStyle name="Normal 9 3 2 2 4 2" xfId="6454" xr:uid="{00000000-0005-0000-0000-000070170000}"/>
    <cellStyle name="Normal 9 3 2 2 5" xfId="5972" xr:uid="{00000000-0005-0000-0000-000071170000}"/>
    <cellStyle name="Normal 9 3 2 3" xfId="4819" xr:uid="{00000000-0005-0000-0000-000072170000}"/>
    <cellStyle name="Normal 9 3 2 3 2" xfId="5614" xr:uid="{00000000-0005-0000-0000-000073170000}"/>
    <cellStyle name="Normal 9 3 2 3 2 2" xfId="6338" xr:uid="{00000000-0005-0000-0000-000074170000}"/>
    <cellStyle name="Normal 9 3 2 3 3" xfId="5856" xr:uid="{00000000-0005-0000-0000-000075170000}"/>
    <cellStyle name="Normal 9 3 2 3 3 2" xfId="6579" xr:uid="{00000000-0005-0000-0000-000076170000}"/>
    <cellStyle name="Normal 9 3 2 3 4" xfId="6097" xr:uid="{00000000-0005-0000-0000-000077170000}"/>
    <cellStyle name="Normal 9 3 2 4" xfId="5365" xr:uid="{00000000-0005-0000-0000-000078170000}"/>
    <cellStyle name="Normal 9 3 2 4 2" xfId="6212" xr:uid="{00000000-0005-0000-0000-000079170000}"/>
    <cellStyle name="Normal 9 3 2 5" xfId="5730" xr:uid="{00000000-0005-0000-0000-00007A170000}"/>
    <cellStyle name="Normal 9 3 2 5 2" xfId="6453" xr:uid="{00000000-0005-0000-0000-00007B170000}"/>
    <cellStyle name="Normal 9 3 2 6" xfId="5971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2" xr:uid="{00000000-0005-0000-0000-00007F170000}"/>
    <cellStyle name="Normal 9 3 3 2 2 2" xfId="5617" xr:uid="{00000000-0005-0000-0000-000080170000}"/>
    <cellStyle name="Normal 9 3 3 2 2 2 2" xfId="6341" xr:uid="{00000000-0005-0000-0000-000081170000}"/>
    <cellStyle name="Normal 9 3 3 2 2 3" xfId="5859" xr:uid="{00000000-0005-0000-0000-000082170000}"/>
    <cellStyle name="Normal 9 3 3 2 2 3 2" xfId="6582" xr:uid="{00000000-0005-0000-0000-000083170000}"/>
    <cellStyle name="Normal 9 3 3 2 2 4" xfId="6100" xr:uid="{00000000-0005-0000-0000-000084170000}"/>
    <cellStyle name="Normal 9 3 3 2 3" xfId="5368" xr:uid="{00000000-0005-0000-0000-000085170000}"/>
    <cellStyle name="Normal 9 3 3 2 3 2" xfId="6215" xr:uid="{00000000-0005-0000-0000-000086170000}"/>
    <cellStyle name="Normal 9 3 3 2 4" xfId="5733" xr:uid="{00000000-0005-0000-0000-000087170000}"/>
    <cellStyle name="Normal 9 3 3 2 4 2" xfId="6456" xr:uid="{00000000-0005-0000-0000-000088170000}"/>
    <cellStyle name="Normal 9 3 3 2 5" xfId="5974" xr:uid="{00000000-0005-0000-0000-000089170000}"/>
    <cellStyle name="Normal 9 3 3 3" xfId="4821" xr:uid="{00000000-0005-0000-0000-00008A170000}"/>
    <cellStyle name="Normal 9 3 3 3 2" xfId="5616" xr:uid="{00000000-0005-0000-0000-00008B170000}"/>
    <cellStyle name="Normal 9 3 3 3 2 2" xfId="6340" xr:uid="{00000000-0005-0000-0000-00008C170000}"/>
    <cellStyle name="Normal 9 3 3 3 3" xfId="5858" xr:uid="{00000000-0005-0000-0000-00008D170000}"/>
    <cellStyle name="Normal 9 3 3 3 3 2" xfId="6581" xr:uid="{00000000-0005-0000-0000-00008E170000}"/>
    <cellStyle name="Normal 9 3 3 3 4" xfId="6099" xr:uid="{00000000-0005-0000-0000-00008F170000}"/>
    <cellStyle name="Normal 9 3 3 4" xfId="5367" xr:uid="{00000000-0005-0000-0000-000090170000}"/>
    <cellStyle name="Normal 9 3 3 4 2" xfId="6214" xr:uid="{00000000-0005-0000-0000-000091170000}"/>
    <cellStyle name="Normal 9 3 3 5" xfId="5732" xr:uid="{00000000-0005-0000-0000-000092170000}"/>
    <cellStyle name="Normal 9 3 3 5 2" xfId="6455" xr:uid="{00000000-0005-0000-0000-000093170000}"/>
    <cellStyle name="Normal 9 3 3 6" xfId="5973" xr:uid="{00000000-0005-0000-0000-000094170000}"/>
    <cellStyle name="Normal 9 3 4" xfId="3490" xr:uid="{00000000-0005-0000-0000-000095170000}"/>
    <cellStyle name="Normal 9 3 4 2" xfId="4823" xr:uid="{00000000-0005-0000-0000-000096170000}"/>
    <cellStyle name="Normal 9 3 4 2 2" xfId="5618" xr:uid="{00000000-0005-0000-0000-000097170000}"/>
    <cellStyle name="Normal 9 3 4 2 2 2" xfId="6342" xr:uid="{00000000-0005-0000-0000-000098170000}"/>
    <cellStyle name="Normal 9 3 4 2 3" xfId="5860" xr:uid="{00000000-0005-0000-0000-000099170000}"/>
    <cellStyle name="Normal 9 3 4 2 3 2" xfId="6583" xr:uid="{00000000-0005-0000-0000-00009A170000}"/>
    <cellStyle name="Normal 9 3 4 2 4" xfId="6101" xr:uid="{00000000-0005-0000-0000-00009B170000}"/>
    <cellStyle name="Normal 9 3 4 3" xfId="5369" xr:uid="{00000000-0005-0000-0000-00009C170000}"/>
    <cellStyle name="Normal 9 3 4 3 2" xfId="6216" xr:uid="{00000000-0005-0000-0000-00009D170000}"/>
    <cellStyle name="Normal 9 3 4 4" xfId="5734" xr:uid="{00000000-0005-0000-0000-00009E170000}"/>
    <cellStyle name="Normal 9 3 4 4 2" xfId="6457" xr:uid="{00000000-0005-0000-0000-00009F170000}"/>
    <cellStyle name="Normal 9 3 4 5" xfId="5975" xr:uid="{00000000-0005-0000-0000-0000A0170000}"/>
    <cellStyle name="Normal 9 3 5" xfId="3491" xr:uid="{00000000-0005-0000-0000-0000A1170000}"/>
    <cellStyle name="Normal 9 3 6" xfId="4818" xr:uid="{00000000-0005-0000-0000-0000A2170000}"/>
    <cellStyle name="Normal 9 3 6 2" xfId="5613" xr:uid="{00000000-0005-0000-0000-0000A3170000}"/>
    <cellStyle name="Normal 9 3 6 2 2" xfId="6337" xr:uid="{00000000-0005-0000-0000-0000A4170000}"/>
    <cellStyle name="Normal 9 3 6 3" xfId="5855" xr:uid="{00000000-0005-0000-0000-0000A5170000}"/>
    <cellStyle name="Normal 9 3 6 3 2" xfId="6578" xr:uid="{00000000-0005-0000-0000-0000A6170000}"/>
    <cellStyle name="Normal 9 3 6 4" xfId="6096" xr:uid="{00000000-0005-0000-0000-0000A7170000}"/>
    <cellStyle name="Normal 9 3 7" xfId="5364" xr:uid="{00000000-0005-0000-0000-0000A8170000}"/>
    <cellStyle name="Normal 9 3 7 2" xfId="6211" xr:uid="{00000000-0005-0000-0000-0000A9170000}"/>
    <cellStyle name="Normal 9 3 8" xfId="5729" xr:uid="{00000000-0005-0000-0000-0000AA170000}"/>
    <cellStyle name="Normal 9 3 8 2" xfId="6452" xr:uid="{00000000-0005-0000-0000-0000AB170000}"/>
    <cellStyle name="Normal 9 3 9" xfId="5970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4" xr:uid="{00000000-0005-0000-0000-0000AF170000}"/>
    <cellStyle name="Normal 9 4 2 2 2" xfId="5619" xr:uid="{00000000-0005-0000-0000-0000B0170000}"/>
    <cellStyle name="Normal 9 4 2 2 2 2" xfId="6343" xr:uid="{00000000-0005-0000-0000-0000B1170000}"/>
    <cellStyle name="Normal 9 4 2 2 3" xfId="5861" xr:uid="{00000000-0005-0000-0000-0000B2170000}"/>
    <cellStyle name="Normal 9 4 2 2 3 2" xfId="6584" xr:uid="{00000000-0005-0000-0000-0000B3170000}"/>
    <cellStyle name="Normal 9 4 2 2 4" xfId="6102" xr:uid="{00000000-0005-0000-0000-0000B4170000}"/>
    <cellStyle name="Normal 9 4 2 3" xfId="5370" xr:uid="{00000000-0005-0000-0000-0000B5170000}"/>
    <cellStyle name="Normal 9 4 2 3 2" xfId="6217" xr:uid="{00000000-0005-0000-0000-0000B6170000}"/>
    <cellStyle name="Normal 9 4 2 4" xfId="5735" xr:uid="{00000000-0005-0000-0000-0000B7170000}"/>
    <cellStyle name="Normal 9 4 2 4 2" xfId="6458" xr:uid="{00000000-0005-0000-0000-0000B8170000}"/>
    <cellStyle name="Normal 9 4 2 5" xfId="5976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5" xr:uid="{00000000-0005-0000-0000-0000BD170000}"/>
    <cellStyle name="Normal 9 5 3 2 2" xfId="5620" xr:uid="{00000000-0005-0000-0000-0000BE170000}"/>
    <cellStyle name="Normal 9 5 3 2 2 2" xfId="6344" xr:uid="{00000000-0005-0000-0000-0000BF170000}"/>
    <cellStyle name="Normal 9 5 3 2 3" xfId="5862" xr:uid="{00000000-0005-0000-0000-0000C0170000}"/>
    <cellStyle name="Normal 9 5 3 2 3 2" xfId="6585" xr:uid="{00000000-0005-0000-0000-0000C1170000}"/>
    <cellStyle name="Normal 9 5 3 2 4" xfId="6103" xr:uid="{00000000-0005-0000-0000-0000C2170000}"/>
    <cellStyle name="Normal 9 5 3 3" xfId="5372" xr:uid="{00000000-0005-0000-0000-0000C3170000}"/>
    <cellStyle name="Normal 9 5 3 3 2" xfId="6218" xr:uid="{00000000-0005-0000-0000-0000C4170000}"/>
    <cellStyle name="Normal 9 5 3 4" xfId="5736" xr:uid="{00000000-0005-0000-0000-0000C5170000}"/>
    <cellStyle name="Normal 9 5 3 4 2" xfId="6459" xr:uid="{00000000-0005-0000-0000-0000C6170000}"/>
    <cellStyle name="Normal 9 5 3 5" xfId="5977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6" xr:uid="{00000000-0005-0000-0000-0000CA170000}"/>
    <cellStyle name="Normal 9 6 2 2 2" xfId="5621" xr:uid="{00000000-0005-0000-0000-0000CB170000}"/>
    <cellStyle name="Normal 9 6 2 2 2 2" xfId="6345" xr:uid="{00000000-0005-0000-0000-0000CC170000}"/>
    <cellStyle name="Normal 9 6 2 2 3" xfId="5863" xr:uid="{00000000-0005-0000-0000-0000CD170000}"/>
    <cellStyle name="Normal 9 6 2 2 3 2" xfId="6586" xr:uid="{00000000-0005-0000-0000-0000CE170000}"/>
    <cellStyle name="Normal 9 6 2 2 4" xfId="6104" xr:uid="{00000000-0005-0000-0000-0000CF170000}"/>
    <cellStyle name="Normal 9 6 2 3" xfId="5373" xr:uid="{00000000-0005-0000-0000-0000D0170000}"/>
    <cellStyle name="Normal 9 6 2 3 2" xfId="6219" xr:uid="{00000000-0005-0000-0000-0000D1170000}"/>
    <cellStyle name="Normal 9 6 2 4" xfId="5737" xr:uid="{00000000-0005-0000-0000-0000D2170000}"/>
    <cellStyle name="Normal 9 6 2 4 2" xfId="6460" xr:uid="{00000000-0005-0000-0000-0000D3170000}"/>
    <cellStyle name="Normal 9 6 2 5" xfId="5978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7" xr:uid="{00000000-0005-0000-0000-0000D9170000}"/>
    <cellStyle name="Normal 9 8 3 3" xfId="4938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Albania_-__Income_Statement_September_2009" xfId="3506" xr:uid="{00000000-0005-0000-0000-0000DE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workbookViewId="0">
      <selection activeCell="B58" sqref="B58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84">
        <v>91753176</v>
      </c>
      <c r="C10" s="52"/>
      <c r="D10" s="84">
        <v>165612548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-42952573.039999999</v>
      </c>
      <c r="C19" s="52"/>
      <c r="D19" s="85">
        <f>-(87954937.86)</f>
        <v>-87954937.859999999</v>
      </c>
      <c r="E19" s="51"/>
      <c r="F19" s="42"/>
    </row>
    <row r="20" spans="1:6">
      <c r="A20" s="63" t="s">
        <v>247</v>
      </c>
      <c r="B20" s="84">
        <v>-6270713</v>
      </c>
      <c r="C20" s="52"/>
      <c r="D20" s="84">
        <f>-(681899+963624+1360276+2497813+207214+186000)</f>
        <v>-5896826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-38164528</v>
      </c>
      <c r="C22" s="52"/>
      <c r="D22" s="84">
        <v>-35360903</v>
      </c>
      <c r="E22" s="51"/>
      <c r="F22" s="42"/>
    </row>
    <row r="23" spans="1:6">
      <c r="A23" s="63" t="s">
        <v>249</v>
      </c>
      <c r="B23" s="84">
        <v>-6373764</v>
      </c>
      <c r="C23" s="52"/>
      <c r="D23" s="84">
        <v>-5905617.5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6">
        <v>-7058583.3499999996</v>
      </c>
      <c r="C26" s="52"/>
      <c r="D26" s="86">
        <v>-8037154.6299999999</v>
      </c>
      <c r="E26" s="51"/>
      <c r="F26" s="42"/>
    </row>
    <row r="27" spans="1:6">
      <c r="A27" s="45" t="s">
        <v>221</v>
      </c>
      <c r="B27" s="87">
        <v>-2581695.2999999998</v>
      </c>
      <c r="C27" s="52"/>
      <c r="D27" s="87">
        <f>-(751122+180238+75421+7067500)</f>
        <v>-8074281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288303.63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-415018.73</v>
      </c>
      <c r="C37" s="52"/>
      <c r="D37" s="84">
        <f>-269631.62-48838.69</f>
        <v>-318470.31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89">
        <f>SUM(B9:B41)</f>
        <v>-11775395.789999997</v>
      </c>
      <c r="C42" s="55"/>
      <c r="D42" s="54">
        <f>SUM(D9:D41)</f>
        <v>14064357.700000001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8"/>
      <c r="C44" s="52"/>
      <c r="D44" s="88">
        <v>-2120967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90">
        <f>SUM(B42:B46)</f>
        <v>-11775395.789999997</v>
      </c>
      <c r="C47" s="58"/>
      <c r="D47" s="67">
        <f>SUM(D42:D46)</f>
        <v>11943390.700000001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83">
        <f>B47+B55</f>
        <v>-11775395.789999997</v>
      </c>
      <c r="C57" s="76"/>
      <c r="D57" s="83">
        <f>D47+D55</f>
        <v>11943390.700000001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BESTA</cp:lastModifiedBy>
  <cp:lastPrinted>2016-10-03T09:59:38Z</cp:lastPrinted>
  <dcterms:created xsi:type="dcterms:W3CDTF">2012-01-19T09:31:29Z</dcterms:created>
  <dcterms:modified xsi:type="dcterms:W3CDTF">2022-07-21T06:29:55Z</dcterms:modified>
</cp:coreProperties>
</file>