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glina Bilance\Bilance 2020\BMM\2019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D47" i="18"/>
  <c r="D57" i="18" s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<sst xmlns="http://schemas.openxmlformats.org/spreadsheetml/2006/main" count="408" uniqueCount="267">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</sst>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22" sqref="B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261</v>
      </c>
      <c r="B10" s="64"/>
      <c r="C10" s="52"/>
      <c r="D10" s="64"/>
      <c r="E10" s="51"/>
      <c r="F10" s="83"/>
    </row>
    <row r="11" spans="1:6">
      <c r="A11" s="63" t="s">
        <v>263</v>
      </c>
      <c r="B11" s="64"/>
      <c r="C11" s="52"/>
      <c r="D11" s="64"/>
      <c r="E11" s="51"/>
      <c r="F11" s="83"/>
    </row>
    <row r="12" spans="1:6">
      <c r="A12" s="63" t="s">
        <v>264</v>
      </c>
      <c r="B12" s="64"/>
      <c r="C12" s="52"/>
      <c r="D12" s="64"/>
      <c r="E12" s="51"/>
      <c r="F12" s="83"/>
    </row>
    <row r="13" spans="1:6">
      <c r="A13" s="63" t="s">
        <v>265</v>
      </c>
      <c r="B13" s="64"/>
      <c r="C13" s="52"/>
      <c r="D13" s="64"/>
      <c r="E13" s="51"/>
      <c r="F13" s="83"/>
    </row>
    <row r="14" spans="1:6">
      <c r="A14" s="63" t="s">
        <v>262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-39000</v>
      </c>
      <c r="C22" s="52"/>
      <c r="D22" s="64">
        <v>-304000</v>
      </c>
      <c r="E22" s="51"/>
      <c r="F22" s="42"/>
    </row>
    <row r="23" spans="1:6">
      <c r="A23" s="63" t="s">
        <v>248</v>
      </c>
      <c r="B23" s="64">
        <v>-6513</v>
      </c>
      <c r="C23" s="52"/>
      <c r="D23" s="64">
        <v>-50768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-408836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-300</v>
      </c>
      <c r="C39" s="52"/>
      <c r="D39" s="64">
        <v>-3300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-45813</v>
      </c>
      <c r="C42" s="55"/>
      <c r="D42" s="54">
        <f>SUM(D9:D41)</f>
        <v>-766904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-45813</v>
      </c>
      <c r="C47" s="58"/>
      <c r="D47" s="67">
        <f>SUM(D42:D46)</f>
        <v>-766904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-45813</v>
      </c>
      <c r="C57" s="77"/>
      <c r="D57" s="76">
        <f>D47+D55</f>
        <v>-766904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2021-04-23T15:27:14Z</dcterms:modified>
</cp:coreProperties>
</file>