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HOTEL ELBA\ELBA PREMIUM\Elba QKB\Bilanci 2018\Exel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47" i="18"/>
  <c r="B42" i="18" l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<sst xmlns="http://schemas.openxmlformats.org/spreadsheetml/2006/main" count="407" uniqueCount="266">
  <si>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</si>
  <si>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</si>
  <si>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</si>
  <si>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</si>
  <si>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</si>
  <si>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</si>
  <si>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</si>
  <si>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</si>
  <si>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</si>
  <si>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</si>
  <si>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</si>
  <si>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</si>
  <si>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</si>
  <si>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</si>
  <si>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</si>
  <si>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</si>
  <si>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</si>
  <si>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</si>
  <si>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</si>
  <si>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</si>
  <si>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</si>
  <si>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</si>
  <si>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</si>
  <si>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</si>
  <si>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</si>
  <si>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</si>
  <si>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</si>
  <si>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</si>
  <si>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</si>
  <si>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</si>
  <si>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</si>
  <si>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</si>
  <si>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</si>
  <si>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</si>
  <si>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</si>
  <si>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</si>
  <si>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</si>
  <si>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</si>
  <si>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</si>
  <si>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</si>
  <si>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</si>
  <si>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</si>
  <si>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</si>
  <si>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</si>
  <si>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</si>
  <si>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</si>
  <si>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</si>
  <si>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</si>
  <si>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</si>
  <si>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</si>
  <si>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</si>
  <si>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</si>
  <si>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</si>
  <si>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</si>
  <si>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</si>
  <si>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</si>
  <si>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</si>
  <si>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</si>
  <si>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</si>
  <si>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</si>
  <si>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</si>
  <si>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</si>
  <si>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</si>
  <si>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</si>
  <si>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</si>
  <si>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</si>
  <si>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</si>
  <si>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</si>
  <si>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</si>
  <si>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</si>
  <si>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</si>
  <si>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</si>
  <si>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</si>
  <si>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</si>
  <si>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</si>
  <si>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</si>
  <si>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</si>
  <si>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</si>
  <si>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</si>
  <si>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</si>
  <si>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</si>
  <si>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</si>
  <si>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</si>
  <si>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</si>
  <si>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</si>
  <si>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</si>
  <si>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</si>
  <si>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</si>
  <si>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</si>
  <si>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</si>
  <si>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</si>
  <si>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</si>
  <si>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</si>
  <si>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</si>
  <si>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</si>
  <si>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</si>
  <si>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</si>
  <si>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</si>
  <si>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</si>
  <si>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</si>
  <si>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</si>
  <si>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</si>
  <si>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</si>
  <si>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</si>
  <si>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</si>
  <si>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</si>
  <si>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</si>
  <si>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</si>
  <si>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</si>
  <si>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</si>
  <si>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</si>
  <si>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</si>
  <si>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</si>
  <si>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</si>
  <si>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</si>
  <si>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</si>
  <si>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</si>
  <si>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</si>
  <si>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</si>
  <si>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</si>
  <si>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</si>
  <si>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</si>
  <si>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</si>
  <si>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</si>
  <si>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</si>
  <si>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</si>
  <si>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</si>
  <si>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</si>
  <si>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</si>
  <si>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</si>
  <si>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</si>
  <si>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</si>
  <si>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</si>
  <si>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</si>
  <si>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</si>
  <si>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</si>
  <si>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</si>
  <si>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</si>
  <si>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</si>
  <si>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</si>
  <si>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</si>
  <si>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</si>
  <si>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</si>
  <si>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</si>
  <si>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</si>
  <si>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</si>
  <si>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</si>
  <si>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</si>
  <si>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</si>
  <si>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</si>
  <si>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</si>
  <si>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</si>
  <si>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</si>
  <si>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</si>
  <si>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</si>
  <si>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</si>
  <si>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</si>
  <si>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</si>
  <si>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</si>
  <si>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</si>
  <si>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</si>
  <si>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</si>
  <si>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</si>
  <si>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</si>
  <si>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</si>
  <si>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</si>
  <si>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</si>
  <si>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</si>
  <si>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</si>
  <si>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</si>
  <si>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</si>
  <si>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</si>
  <si>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</si>
  <si>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</si>
  <si>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</si>
  <si>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</si>
  <si>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</si>
  <si>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</si>
  <si>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</si>
  <si>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</si>
  <si>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</si>
  <si>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</si>
  <si>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</si>
  <si>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</si>
  <si>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</si>
  <si>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</si>
  <si>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</si>
  <si>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</si>
  <si>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</si>
  <si>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</si>
  <si>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</si>
  <si>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</si>
  <si>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</si>
  <si>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</si>
  <si>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</si>
  <si>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</si>
  <si>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</si>
  <si>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</si>
  <si>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</si>
  <si>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</si>
  <si>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</si>
  <si>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</si>
  <si>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</si>
  <si>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</si>
  <si>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</si>
  <si>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</si>
  <si>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</si>
  <si>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</si>
  <si>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</si>
  <si>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</si>
  <si>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</si>
  <si>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</si>
  <si>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</si>
  <si>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</si>
  <si>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</si>
  <si>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</si>
  <si>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</si>
  <si>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</si>
  <si>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</si>
  <si>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</si>
  <si>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</si>
  <si>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</si>
  <si>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</si>
  <si>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</si>
  <si>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</si>
  <si>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</si>
  <si>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</si>
  <si>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</si>
  <si>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</si>
  <si>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</si>
  <si>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</si>
  <si>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</si>
  <si>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</si>
  <si>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</si>
  <si>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</si>
  <si>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</si>
  <si>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</si>
  <si>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</si>
  <si>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</si>
  <si>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</si>
  <si>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</si>
  <si>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</si>
  <si>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</si>
  <si>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</si>
  <si>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</si>
  <si>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</si>
  <si>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</si>
  <si>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</si>
  <si>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</si>
  <si>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</si>
  <si>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</si>
  <si>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</si>
  <si>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</si>
  <si>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</si>
  <si>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</si>
  <si>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</si>
  <si>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</si>
  <si>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</si>
  <si>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</si>
  <si>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</si>
  <si>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</si>
  <si>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</si>
  <si>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</si>
  <si>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ELBA PREMIUM</t>
  </si>
  <si>
    <t>L71428503T</t>
  </si>
  <si>
    <t>Interesa te arketueshem dhe te ardhura te tjera te ngjashme vecmas nga njesi ekonomike brenda grupit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</si>
</sst>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9" zoomScaleNormal="100" workbookViewId="0">
      <selection activeCell="G54" sqref="G5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262</v>
      </c>
    </row>
    <row r="2" spans="1:6" ht="14.4">
      <c r="A2" s="50" t="s">
        <v>263</v>
      </c>
    </row>
    <row r="3" spans="1:6" ht="14.4">
      <c r="A3" s="50" t="s">
        <v>264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/>
    </row>
    <row r="10" spans="1:6">
      <c r="A10" s="63" t="s">
        <v>257</v>
      </c>
      <c r="B10" s="64">
        <v>32489734</v>
      </c>
      <c r="C10" s="52"/>
      <c r="D10" s="64">
        <v>19387267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-7806595</v>
      </c>
      <c r="C19" s="52"/>
      <c r="D19" s="64">
        <v>-8846733</v>
      </c>
      <c r="E19" s="51"/>
      <c r="F19" s="42"/>
    </row>
    <row r="20" spans="1:6">
      <c r="A20" s="63" t="s">
        <v>244</v>
      </c>
      <c r="B20" s="64">
        <v>-2287310</v>
      </c>
      <c r="C20" s="52"/>
      <c r="D20" s="64">
        <v>-2058538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-5567363</v>
      </c>
      <c r="C22" s="52"/>
      <c r="D22" s="64">
        <v>-4082182</v>
      </c>
      <c r="E22" s="51"/>
      <c r="F22" s="42"/>
    </row>
    <row r="23" spans="1:6">
      <c r="A23" s="63" t="s">
        <v>246</v>
      </c>
      <c r="B23" s="64">
        <v>-929750</v>
      </c>
      <c r="C23" s="52"/>
      <c r="D23" s="64">
        <v>-681724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-687203</v>
      </c>
      <c r="C26" s="52"/>
      <c r="D26" s="64">
        <v>-80327</v>
      </c>
      <c r="E26" s="51"/>
      <c r="F26" s="42"/>
    </row>
    <row r="27" spans="1:6">
      <c r="A27" s="45" t="s">
        <v>221</v>
      </c>
      <c r="B27" s="64">
        <v>-8372762</v>
      </c>
      <c r="C27" s="52"/>
      <c r="D27" s="64">
        <v>-1725962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265</v>
      </c>
      <c r="B33" s="64">
        <v>845707</v>
      </c>
      <c r="C33" s="52"/>
      <c r="D33" s="64">
        <v>13843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-751133</v>
      </c>
      <c r="C37" s="52"/>
      <c r="D37" s="64">
        <v>-7896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6933325</v>
      </c>
      <c r="C42" s="55"/>
      <c r="D42" s="54">
        <f>SUM(D9:D41)</f>
        <v>1917748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-1114654</v>
      </c>
      <c r="C44" s="52"/>
      <c r="D44" s="64">
        <v>-291847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5818671</v>
      </c>
      <c r="C47" s="58"/>
      <c r="D47" s="67">
        <f>SUM(D42:D46)</f>
        <v>1625901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5818671</v>
      </c>
      <c r="C57" s="77"/>
      <c r="D57" s="76">
        <f>D47+D55</f>
        <v>1625901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/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2019-07-23T10:03:15Z</dcterms:modified>
</cp:coreProperties>
</file>