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F:\Usb final\FIRMAT 2021\ERLIND ASLLANI\QKB\"/>
    </mc:Choice>
  </mc:AlternateContent>
  <xr:revisionPtr revIDLastSave="0" documentId="13_ncr:1_{D0446B2E-04F9-47C4-BF3B-8BA2C83F322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1" l="1"/>
  <c r="B25" i="1"/>
  <c r="C27" i="1"/>
  <c r="C25" i="1"/>
  <c r="B12" i="1"/>
  <c r="B17" i="1"/>
  <c r="C12" i="1" l="1"/>
  <c r="C17" i="1" s="1"/>
  <c r="C23" i="1" s="1"/>
  <c r="B23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<sst xmlns="http://schemas.openxmlformats.org/spreadsheetml/2006/main" count="26" uniqueCount="25">
  <si>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</si>
  <si>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</si>
  <si>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</si>
  <si>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</si>
  <si>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</si>
  <si>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</si>
  <si>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</si>
  <si>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</si>
  <si>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</si>
  <si>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</si>
  <si>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</si>
  <si>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</si>
  <si>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Shpenzime te personelit</t>
  </si>
  <si>
    <t>Shpenzime te tjera nga veprimtarite e shfrytezimit</t>
  </si>
  <si>
    <t>Puna e kryer nga njesia ekonomike raportuese per qellimet e veta dhe e kapitalizuar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</si>
  <si>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</si>
  <si>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</si>
  <si>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</si>
  <si>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</si>
  <si>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</si>
  <si>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</si>
  <si>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</si>
  <si>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 xml:space="preserve">Lenda e pare dhe materiale te konsumushme </t>
  </si>
  <si>
    <t>Inventari ne fund te vitit</t>
  </si>
  <si>
    <t xml:space="preserve">Paga dhe shperblime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</si>
</sst>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1" fillId="0" borderId="3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16" sqref="F1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18"/>
    </row>
    <row r="2" spans="1:14" ht="15" customHeight="1" x14ac:dyDescent="0.25">
      <c r="A2" s="21" t="s">
        <v>21</v>
      </c>
      <c r="B2" s="17" t="s">
        <v>20</v>
      </c>
      <c r="C2" s="17" t="s">
        <v>20</v>
      </c>
    </row>
    <row r="3" spans="1:14" ht="15" customHeight="1" x14ac:dyDescent="0.25">
      <c r="A3" s="22"/>
      <c r="B3" s="17" t="s">
        <v>19</v>
      </c>
      <c r="C3" s="17" t="s">
        <v>18</v>
      </c>
    </row>
    <row r="4" spans="1:14" x14ac:dyDescent="0.25">
      <c r="A4" s="16" t="s">
        <v>17</v>
      </c>
      <c r="B4" s="1"/>
      <c r="C4" s="1"/>
    </row>
    <row r="5" spans="1:14" x14ac:dyDescent="0.25">
      <c r="B5" s="15"/>
      <c r="C5" s="1"/>
    </row>
    <row r="6" spans="1:14" x14ac:dyDescent="0.25">
      <c r="A6" s="9" t="s">
        <v>16</v>
      </c>
      <c r="B6" s="6">
        <v>8754378</v>
      </c>
      <c r="C6" s="6">
        <v>5724014</v>
      </c>
    </row>
    <row r="7" spans="1:14" x14ac:dyDescent="0.25">
      <c r="A7" s="9" t="s">
        <v>15</v>
      </c>
      <c r="B7" s="1"/>
      <c r="C7" s="1"/>
    </row>
    <row r="8" spans="1:14" x14ac:dyDescent="0.25">
      <c r="A8" s="9" t="s">
        <v>22</v>
      </c>
      <c r="B8" s="20">
        <v>-8688446</v>
      </c>
      <c r="C8" s="20">
        <v>-8585521</v>
      </c>
    </row>
    <row r="9" spans="1:14" x14ac:dyDescent="0.25">
      <c r="A9" s="9" t="s">
        <v>14</v>
      </c>
      <c r="B9" s="20"/>
      <c r="C9" s="20"/>
    </row>
    <row r="10" spans="1:14" x14ac:dyDescent="0.25">
      <c r="A10" s="9" t="s">
        <v>23</v>
      </c>
      <c r="B10" s="20">
        <v>889000</v>
      </c>
      <c r="C10" s="20"/>
    </row>
    <row r="11" spans="1:14" x14ac:dyDescent="0.25">
      <c r="A11" s="9" t="s">
        <v>13</v>
      </c>
      <c r="B11" s="8"/>
      <c r="C11" s="1"/>
    </row>
    <row r="12" spans="1:14" ht="15.75" thickBot="1" x14ac:dyDescent="0.3">
      <c r="A12" s="9" t="s">
        <v>12</v>
      </c>
      <c r="B12" s="5">
        <f>SUM(B13:B14)</f>
        <v>-151038</v>
      </c>
      <c r="C12" s="5">
        <f>SUM(C13:C14)</f>
        <v>-92976</v>
      </c>
    </row>
    <row r="13" spans="1:14" x14ac:dyDescent="0.25">
      <c r="A13" s="14" t="s">
        <v>24</v>
      </c>
      <c r="B13" s="19"/>
      <c r="C13" s="19"/>
    </row>
    <row r="14" spans="1:14" x14ac:dyDescent="0.25">
      <c r="A14" s="14" t="s">
        <v>11</v>
      </c>
      <c r="B14" s="20">
        <v>-151038</v>
      </c>
      <c r="C14" s="20">
        <v>-92976</v>
      </c>
    </row>
    <row r="15" spans="1:14" x14ac:dyDescent="0.25">
      <c r="A15" s="9" t="s">
        <v>10</v>
      </c>
      <c r="B15" s="13"/>
      <c r="C15" s="1"/>
    </row>
    <row r="16" spans="1:14" x14ac:dyDescent="0.25">
      <c r="A16" s="9" t="s">
        <v>9</v>
      </c>
      <c r="B16" s="20">
        <v>-103500</v>
      </c>
      <c r="C16" s="20">
        <v>-14000</v>
      </c>
    </row>
    <row r="17" spans="1:3" x14ac:dyDescent="0.25">
      <c r="A17" s="10" t="s">
        <v>8</v>
      </c>
      <c r="B17" s="6">
        <f>SUM(B6:B12,B15:B16)</f>
        <v>700394</v>
      </c>
      <c r="C17" s="6">
        <f>SUM(C6:C12,C15:C16)</f>
        <v>-2968483</v>
      </c>
    </row>
    <row r="18" spans="1:3" x14ac:dyDescent="0.25">
      <c r="A18" s="7"/>
      <c r="B18" s="12"/>
      <c r="C18" s="12"/>
    </row>
    <row r="19" spans="1:3" x14ac:dyDescent="0.25">
      <c r="A19" s="11" t="s">
        <v>7</v>
      </c>
      <c r="B19" s="10"/>
      <c r="C19" s="1"/>
    </row>
    <row r="20" spans="1:3" x14ac:dyDescent="0.25">
      <c r="A20" s="8" t="s">
        <v>6</v>
      </c>
      <c r="B20" s="10"/>
      <c r="C20" s="1"/>
    </row>
    <row r="21" spans="1:3" x14ac:dyDescent="0.25">
      <c r="A21" s="9" t="s">
        <v>5</v>
      </c>
      <c r="B21" s="8"/>
      <c r="C21" s="1"/>
    </row>
    <row r="22" spans="1:3" x14ac:dyDescent="0.25">
      <c r="A22" s="9" t="s">
        <v>4</v>
      </c>
      <c r="B22" s="20"/>
      <c r="C22" s="20"/>
    </row>
    <row r="23" spans="1:3" x14ac:dyDescent="0.25">
      <c r="A23" s="7" t="s">
        <v>3</v>
      </c>
      <c r="B23" s="6">
        <f>B17+B22</f>
        <v>700394</v>
      </c>
      <c r="C23" s="6">
        <f>C17+C22</f>
        <v>-2968483</v>
      </c>
    </row>
    <row r="24" spans="1:3" x14ac:dyDescent="0.25">
      <c r="A24" s="3"/>
      <c r="B24" s="4"/>
      <c r="C24" s="1"/>
    </row>
    <row r="25" spans="1:3" ht="15.75" thickBot="1" x14ac:dyDescent="0.3">
      <c r="A25" s="3" t="s">
        <v>2</v>
      </c>
      <c r="B25" s="5">
        <f>B23</f>
        <v>700394</v>
      </c>
      <c r="C25" s="5">
        <f>C23</f>
        <v>-2968483</v>
      </c>
    </row>
    <row r="26" spans="1:3" x14ac:dyDescent="0.25">
      <c r="A26" s="4" t="s">
        <v>1</v>
      </c>
      <c r="B26" s="20">
        <v>35020</v>
      </c>
      <c r="C26" s="1"/>
    </row>
    <row r="27" spans="1:3" ht="15.75" thickBot="1" x14ac:dyDescent="0.3">
      <c r="A27" s="3" t="s">
        <v>0</v>
      </c>
      <c r="B27" s="2">
        <f>B25-B26</f>
        <v>665374</v>
      </c>
      <c r="C27" s="2">
        <f>C25</f>
        <v>-2968483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RBS-Financa</cp:lastModifiedBy>
  <dcterms:created xsi:type="dcterms:W3CDTF">2018-06-20T15:30:23Z</dcterms:created>
  <dcterms:modified xsi:type="dcterms:W3CDTF">2021-07-27T07:40:53Z</dcterms:modified>
</cp:coreProperties>
</file>