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 s="1"/>
  <c r="N8"/>
  <c r="N26"/>
  <c r="M8"/>
  <c r="N10"/>
  <c r="M18"/>
  <c r="N11"/>
  <c r="M17"/>
  <c r="M7"/>
  <c r="M23"/>
  <c r="N15"/>
  <c r="N21"/>
  <c r="N24"/>
  <c r="N9"/>
  <c r="M10"/>
  <c r="M25"/>
  <c r="M27"/>
  <c r="M13"/>
  <c r="M22"/>
  <c r="M20"/>
  <c r="N12"/>
  <c r="N13"/>
  <c r="N20"/>
  <c r="M24"/>
  <c r="N16"/>
  <c r="M9"/>
  <c r="M15"/>
  <c r="M6"/>
  <c r="M21"/>
  <c r="M14"/>
  <c r="N23"/>
  <c r="M16"/>
  <c r="M26"/>
  <c r="N7"/>
  <c r="N19"/>
  <c r="M11"/>
  <c r="N14"/>
  <c r="N6"/>
  <c r="M19"/>
  <c r="N27"/>
  <c r="N17"/>
  <c r="N22"/>
  <c r="N25"/>
  <c r="N18"/>
  <c r="M12"/>
  <c r="B27" l="1"/>
  <c r="B25"/>
  <c r="C25"/>
  <c r="C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<sst xmlns="http://schemas.openxmlformats.org/spreadsheetml/2006/main" count="29" uniqueCount="28">
  <si>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</si>
  <si>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</si>
  <si>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</si>
  <si>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</si>
  <si>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</si>
  <si>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</si>
  <si>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</si>
  <si>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</si>
  <si>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</si>
  <si>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</si>
  <si>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</si>
  <si>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</si>
  <si>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</si>
  <si>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</si>
  <si>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</si>
  <si>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</si>
  <si>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</si>
  <si>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</si>
  <si>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</si>
  <si>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</si>
  <si>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</si>
  <si>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</si>
  <si>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</si>
  <si>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</si>
  <si>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</si>
  <si>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</si>
  <si>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</si>
  <si>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Persa Lulaj L47403002D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</si>
</sst>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0.000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0" applyNumberForma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B30" sqref="B30:C34"/>
    </sheetView>
  </sheetViews>
  <sheetFormatPr defaultRowHeight="14.4"/>
  <cols>
    <col min="1" max="1" width="72.33203125" customWidth="1"/>
    <col min="2" max="2" width="14.10937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s="20" t="s">
        <v>27</v>
      </c>
      <c r="B1">
        <v>2019</v>
      </c>
      <c r="C1">
        <v>2018</v>
      </c>
      <c r="M1" t="s">
        <v>26</v>
      </c>
      <c r="N1" s="19" t="s">
        <v>25</v>
      </c>
    </row>
    <row r="2" spans="1:14" ht="15" customHeight="1">
      <c r="A2" s="27" t="s">
        <v>24</v>
      </c>
      <c r="B2" s="18" t="s">
        <v>23</v>
      </c>
      <c r="C2" s="18" t="s">
        <v>23</v>
      </c>
    </row>
    <row r="3" spans="1:14" ht="15" customHeight="1">
      <c r="A3" s="28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2">
        <v>9260705</v>
      </c>
      <c r="C6" s="1">
        <v>8072838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3">
        <v>182052</v>
      </c>
      <c r="C7" s="1">
        <v>168305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3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-3915638</v>
      </c>
      <c r="C10" s="1">
        <v>-4041280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4">
        <v>-235936</v>
      </c>
      <c r="C11" s="21">
        <v>-412089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5">
        <f>SUM(B13:B14)</f>
        <v>-3300972</v>
      </c>
      <c r="C12" s="15">
        <f>SUM(C13:C14)</f>
        <v>-2803427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-2752000</v>
      </c>
      <c r="C13" s="1">
        <v>-2336726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4">
        <v>-548972</v>
      </c>
      <c r="C14" s="21">
        <v>-466701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6">
        <v>-648435</v>
      </c>
      <c r="C15" s="21">
        <v>-132755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6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1341776</v>
      </c>
      <c r="C17" s="7">
        <f>SUM(C6:C12,C15:C16)</f>
        <v>851592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-84923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-84923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1256853</v>
      </c>
      <c r="C25" s="6">
        <f>C17+C23</f>
        <v>851592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-62843</v>
      </c>
      <c r="C26" s="1">
        <v>-71895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1194010</v>
      </c>
      <c r="C27" s="2">
        <f>C25+C26</f>
        <v>779697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9"/>
      <c r="C30" s="29"/>
    </row>
    <row r="31" spans="1:14">
      <c r="B31" s="30"/>
      <c r="C31" s="30"/>
    </row>
    <row r="32" spans="1:14">
      <c r="B32" s="30"/>
      <c r="C32" s="30"/>
    </row>
    <row r="33" spans="2:3">
      <c r="B33" s="30"/>
      <c r="C33" s="30"/>
    </row>
    <row r="34" spans="2:3">
      <c r="B34" s="30"/>
      <c r="C34" s="3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2020-07-25T01:03:30Z</dcterms:modified>
</cp:coreProperties>
</file>