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3"/>
  <c r="B23"/>
  <c r="B12" l="1"/>
  <c r="B17" s="1"/>
  <c r="B25" s="1"/>
  <c r="B27" s="1"/>
  <c r="C12"/>
  <c r="C17" s="1"/>
  <c r="C25" s="1"/>
  <c r="M11"/>
  <c r="M18"/>
  <c r="N17"/>
  <c r="M8"/>
  <c r="M6"/>
  <c r="N20"/>
  <c r="N15"/>
  <c r="M21"/>
  <c r="M22"/>
  <c r="M17"/>
  <c r="N9"/>
  <c r="M15"/>
  <c r="N10"/>
  <c r="N18"/>
  <c r="N19"/>
  <c r="N13"/>
  <c r="M14"/>
  <c r="N27"/>
  <c r="M26"/>
  <c r="N16"/>
  <c r="M9"/>
  <c r="N23"/>
  <c r="N25"/>
  <c r="M10"/>
  <c r="N24"/>
  <c r="N8"/>
  <c r="M25"/>
  <c r="N22"/>
  <c r="M12"/>
  <c r="M13"/>
  <c r="M7"/>
  <c r="N11"/>
  <c r="M27"/>
  <c r="N14"/>
  <c r="N7"/>
  <c r="N6"/>
  <c r="M24"/>
  <c r="N12"/>
  <c r="M20"/>
  <c r="M23"/>
  <c r="M19"/>
  <c r="N26"/>
  <c r="N21"/>
  <c r="M1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<sst xmlns="http://schemas.openxmlformats.org/spreadsheetml/2006/main" count="28" uniqueCount="27">
  <si>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</si>
  <si>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</si>
  <si>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</si>
  <si>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</si>
  <si>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</si>
  <si>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</si>
  <si>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</si>
  <si>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</si>
  <si>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</si>
  <si>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</si>
  <si>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</si>
  <si>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</si>
  <si>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</si>
  <si>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</si>
  <si>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</si>
  <si>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</si>
  <si>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</si>
  <si>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</si>
  <si>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</si>
  <si>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</si>
  <si>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</si>
  <si>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</si>
  <si>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</si>
  <si>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</si>
  <si>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</si>
  <si>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</si>
  <si>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tjera/ vlera neto kontabel e mbetur e aktiveve te shitura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</si>
</sst>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zoomScale="175" zoomScaleNormal="175" workbookViewId="0">
      <selection activeCell="D6" sqref="D6"/>
    </sheetView>
  </sheetViews>
  <sheetFormatPr defaultRowHeight="15"/>
  <cols>
    <col min="1" max="1" width="72.28515625" customWidth="1"/>
    <col min="2" max="2" width="10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30.28515625" customWidth="1"/>
    <col min="14" max="14" width="27.140625" customWidth="1"/>
  </cols>
  <sheetData>
    <row r="1" spans="1:14">
      <c r="M1" t="s">
        <v>25</v>
      </c>
      <c r="N1" s="20" t="s">
        <v>24</v>
      </c>
    </row>
    <row r="2" spans="1:14" ht="15" customHeight="1">
      <c r="A2" s="22" t="s">
        <v>23</v>
      </c>
      <c r="B2" s="19" t="s">
        <v>22</v>
      </c>
      <c r="C2" s="19" t="s">
        <v>22</v>
      </c>
    </row>
    <row r="3" spans="1:14" ht="15" customHeight="1">
      <c r="A3" s="23"/>
      <c r="B3" s="19" t="s">
        <v>21</v>
      </c>
      <c r="C3" s="19" t="s">
        <v>20</v>
      </c>
    </row>
    <row r="4" spans="1:14">
      <c r="A4" s="18" t="s">
        <v>19</v>
      </c>
      <c r="B4" s="1"/>
      <c r="C4" s="1"/>
    </row>
    <row r="5" spans="1:14">
      <c r="B5" s="17"/>
      <c r="C5" s="1"/>
    </row>
    <row r="6" spans="1:14">
      <c r="A6" s="10" t="s">
        <v>18</v>
      </c>
      <c r="B6" s="4">
        <v>268991750</v>
      </c>
      <c r="C6" s="1">
        <v>222914270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17</v>
      </c>
      <c r="B7" s="1">
        <v>13860042</v>
      </c>
      <c r="C7" s="1">
        <v>80190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16</v>
      </c>
      <c r="B8" s="1">
        <v>-60152689</v>
      </c>
      <c r="C8" s="1">
        <v>16011640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14</v>
      </c>
      <c r="B10" s="9">
        <v>-91333412</v>
      </c>
      <c r="C10" s="21">
        <v>-210844659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13</v>
      </c>
      <c r="B11" s="9">
        <v>-9133602</v>
      </c>
      <c r="C11" s="1">
        <v>-11486248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12</v>
      </c>
      <c r="B12" s="16">
        <f>SUM(B13:B14)</f>
        <v>-8233578</v>
      </c>
      <c r="C12" s="16">
        <f>SUM(C13:C14)</f>
        <v>-9268560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11</v>
      </c>
      <c r="B13" s="9">
        <v>-7058000</v>
      </c>
      <c r="C13" s="1">
        <v>-7944800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10</v>
      </c>
      <c r="B14" s="9">
        <v>-1175578</v>
      </c>
      <c r="C14" s="1">
        <v>-1323760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9</v>
      </c>
      <c r="B15" s="14">
        <v>-7747994</v>
      </c>
      <c r="C15" s="1">
        <v>-3197230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26</v>
      </c>
      <c r="B16" s="14">
        <v>-112926175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-6675658</v>
      </c>
      <c r="C17" s="7">
        <f>SUM(C6:C12,C15:C16)</f>
        <v>4209403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-1000902</v>
      </c>
      <c r="C22" s="1">
        <v>-1411958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-1000902</v>
      </c>
      <c r="C23" s="7">
        <f>SUM(C20:C22)</f>
        <v>-1411958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-7676560</v>
      </c>
      <c r="C25" s="6">
        <f>C17+C23</f>
        <v>2797445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567596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-7676560</v>
      </c>
      <c r="C27" s="2">
        <f>C25-C26</f>
        <v>2229849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2019-07-16T21:45:50Z</dcterms:modified>
</cp:coreProperties>
</file>