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B24" i="1"/>
  <c r="C15" i="1"/>
  <c r="B15" i="1"/>
  <c r="B17" i="1"/>
  <c r="C17" i="1"/>
  <c r="M7" i="1"/>
  <c r="M15" i="1"/>
  <c r="M23" i="1"/>
  <c r="N18" i="1"/>
  <c r="N11" i="1"/>
  <c r="N19" i="1"/>
  <c r="N27" i="1"/>
  <c r="M8" i="1"/>
  <c r="M16" i="1"/>
  <c r="M24" i="1"/>
  <c r="N8" i="1"/>
  <c r="N16" i="1"/>
  <c r="N24" i="1"/>
  <c r="M9" i="1"/>
  <c r="M17" i="1"/>
  <c r="M25" i="1"/>
  <c r="N9" i="1"/>
  <c r="N17" i="1"/>
  <c r="N25" i="1"/>
  <c r="M10" i="1"/>
  <c r="M18" i="1"/>
  <c r="M26" i="1"/>
  <c r="N13" i="1"/>
  <c r="N21" i="1"/>
  <c r="N10" i="1"/>
  <c r="M14" i="1"/>
  <c r="M11" i="1"/>
  <c r="M19" i="1"/>
  <c r="M27" i="1"/>
  <c r="N7" i="1"/>
  <c r="N15" i="1"/>
  <c r="N23" i="1"/>
  <c r="N26" i="1"/>
  <c r="M12" i="1"/>
  <c r="M20" i="1"/>
  <c r="M28" i="1"/>
  <c r="N12" i="1"/>
  <c r="N20" i="1"/>
  <c r="N28" i="1"/>
  <c r="M13" i="1"/>
  <c r="M21" i="1"/>
  <c r="N14" i="1"/>
  <c r="M22" i="1"/>
  <c r="N22" i="1"/>
  <c r="C24" i="1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<sst xmlns="http://schemas.openxmlformats.org/spreadsheetml/2006/main" count="27" uniqueCount="26">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</sst>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E12" sqref="E12"/>
    </sheetView>
  </sheetViews>
  <sheetFormatPr defaultRowHeight="15" x14ac:dyDescent="0.25"/>
  <cols>
    <col min="1" max="1" width="61" customWidth="1"/>
    <col min="2" max="3" width="22.28515625" customWidth="1"/>
    <col min="6" max="6" width="10.7109375" customWidth="1"/>
    <col min="7" max="7" width="12.710937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8" t="s">
        <v>23</v>
      </c>
      <c r="B2" s="16" t="s">
        <v>22</v>
      </c>
      <c r="C2" s="16" t="s">
        <v>22</v>
      </c>
    </row>
    <row r="3" spans="1:14" x14ac:dyDescent="0.25">
      <c r="A3" s="18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6301098</v>
      </c>
      <c r="C7" s="2">
        <v>7224149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15</v>
      </c>
      <c r="B9" s="10">
        <v>6301098</v>
      </c>
      <c r="C9" s="2">
        <v>7224149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1023110</v>
      </c>
      <c r="C13" s="2">
        <v>1239700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4989262</v>
      </c>
      <c r="C14" s="2">
        <v>5297103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f>B14-B13</f>
        <v>3966152</v>
      </c>
      <c r="C15">
        <f>C14-C13</f>
        <v>4057403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>
        <f>B18+B19</f>
        <v>1939691</v>
      </c>
      <c r="C17" s="2">
        <f>C18+C19</f>
        <v>2022498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848987</v>
      </c>
      <c r="C18" s="2">
        <v>1516896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1090704</v>
      </c>
      <c r="C19" s="2">
        <v>505602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34666</v>
      </c>
      <c r="C22" s="2">
        <v>40423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B15+B17+B22</f>
        <v>5940509</v>
      </c>
      <c r="C24" s="7">
        <f>C15+C17+C22</f>
        <v>6120324</v>
      </c>
      <c r="G24" s="19"/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F25" s="19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B7-B24</f>
        <v>360589</v>
      </c>
      <c r="C26" s="7">
        <f>C7-C24</f>
        <v>1103825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18029</v>
      </c>
      <c r="C27" s="2">
        <v>55191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342560</v>
      </c>
      <c r="C28" s="3">
        <f>C26-C27</f>
        <v>1048634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IK</cp:lastModifiedBy>
  <dcterms:created xsi:type="dcterms:W3CDTF">2018-06-20T15:32:37Z</dcterms:created>
  <dcterms:modified xsi:type="dcterms:W3CDTF">2021-07-13T19:00:56Z</dcterms:modified>
</cp:coreProperties>
</file>