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Kontabilitet\2021\ALBGROUP-IDEA AUDIT\ALBACADEMY\Pasqyra Financiare\2021\PF 2021 upload Albacademy QKB\"/>
    </mc:Choice>
  </mc:AlternateContent>
  <xr:revisionPtr revIDLastSave="0" documentId="13_ncr:1_{1A11C2C9-1AB0-48DA-90D9-56124EB6AC1A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18" l="1"/>
  <c r="B42" i="18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<sst xmlns="http://schemas.openxmlformats.org/spreadsheetml/2006/main" count="414" uniqueCount="271">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</sst>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_);\(#,##0.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  <xf numFmtId="183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1"/>
  <sheetViews>
    <sheetView showGridLines="0" tabSelected="1" topLeftCell="A34" zoomScaleNormal="100" workbookViewId="0">
      <selection activeCell="A56" sqref="A56"/>
    </sheetView>
  </sheetViews>
  <sheetFormatPr defaultColWidth="9.140625" defaultRowHeight="15"/>
  <cols>
    <col min="1" max="1" width="110.5703125" style="42" customWidth="1"/>
    <col min="2" max="2" width="15.7109375" style="84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85"/>
      <c r="C5" s="42"/>
      <c r="D5" s="42"/>
      <c r="E5" s="42"/>
      <c r="F5" s="42"/>
    </row>
    <row r="6" spans="1:6">
      <c r="A6" s="47"/>
      <c r="B6" s="86" t="s">
        <v>211</v>
      </c>
      <c r="C6" s="43"/>
      <c r="D6" s="43" t="s">
        <v>211</v>
      </c>
      <c r="E6" s="57"/>
      <c r="F6" s="42"/>
    </row>
    <row r="7" spans="1:6">
      <c r="A7" s="47"/>
      <c r="B7" s="86" t="s">
        <v>212</v>
      </c>
      <c r="C7" s="43"/>
      <c r="D7" s="43" t="s">
        <v>213</v>
      </c>
      <c r="E7" s="57"/>
      <c r="F7" s="42"/>
    </row>
    <row r="8" spans="1:6">
      <c r="A8" s="48"/>
      <c r="B8" s="87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7890120</v>
      </c>
      <c r="C10" s="52"/>
      <c r="D10" s="64">
        <f>3719860+1258273</f>
        <v>4978133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-5324263</v>
      </c>
      <c r="C22" s="52"/>
      <c r="D22" s="64">
        <v>-3115337</v>
      </c>
      <c r="E22" s="51"/>
      <c r="F22" s="42"/>
    </row>
    <row r="23" spans="1:6">
      <c r="A23" s="63" t="s">
        <v>249</v>
      </c>
      <c r="B23" s="64">
        <v>-895003</v>
      </c>
      <c r="C23" s="52"/>
      <c r="D23" s="64">
        <v>-533702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-52333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-821577</v>
      </c>
      <c r="C27" s="52"/>
      <c r="D27" s="64">
        <v>-419251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/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796944</v>
      </c>
      <c r="C42" s="55"/>
      <c r="D42" s="54">
        <f>SUM(D9:D41)</f>
        <v>909843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796944</v>
      </c>
      <c r="C47" s="58"/>
      <c r="D47" s="67">
        <f>SUM(D42:D46)</f>
        <v>909843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796944</v>
      </c>
      <c r="C57" s="77"/>
      <c r="D57" s="76">
        <f>D47+D55</f>
        <v>909843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88"/>
      <c r="C62" s="39"/>
      <c r="D62" s="39"/>
      <c r="E62" s="61"/>
      <c r="F62" s="39"/>
    </row>
    <row r="63" spans="1:6">
      <c r="A63" s="38"/>
      <c r="B63" s="88"/>
      <c r="C63" s="39"/>
      <c r="D63" s="39"/>
      <c r="E63" s="61"/>
      <c r="F63" s="39"/>
    </row>
    <row r="64" spans="1:6">
      <c r="A64" s="40" t="s">
        <v>261</v>
      </c>
      <c r="B64" s="88"/>
      <c r="C64" s="39"/>
      <c r="D64" s="39"/>
      <c r="E64" s="61"/>
      <c r="F64" s="39"/>
    </row>
    <row r="65" spans="1:6">
      <c r="A65" s="79"/>
      <c r="B65" s="89"/>
      <c r="C65" s="36"/>
      <c r="D65" s="36"/>
      <c r="E65" s="62"/>
      <c r="F65" s="36"/>
    </row>
    <row r="67" spans="1:6">
      <c r="D67" s="84"/>
    </row>
    <row r="68" spans="1:6">
      <c r="C68" s="84"/>
      <c r="D68" s="84"/>
    </row>
    <row r="69" spans="1:6">
      <c r="B69" s="90"/>
      <c r="C69" s="90"/>
      <c r="D69" s="90"/>
      <c r="E69" s="90"/>
    </row>
    <row r="70" spans="1:6">
      <c r="C70" s="84"/>
      <c r="D70" s="84"/>
      <c r="E70" s="84"/>
    </row>
    <row r="71" spans="1:6">
      <c r="C71" s="84"/>
      <c r="D71" s="84"/>
      <c r="E71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8FC9130-FF98-4C9C-96FF-60CB391A31E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38006FE-F75A-44EB-90F4-A5A86463BC0C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3C7442C-3DDE-47A8-B5E4-701966180EA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IdeaAudit1</cp:lastModifiedBy>
  <cp:lastPrinted>2016-10-03T09:59:38Z</cp:lastPrinted>
  <dcterms:created xsi:type="dcterms:W3CDTF">2012-01-19T09:31:29Z</dcterms:created>
  <dcterms:modified xsi:type="dcterms:W3CDTF">2022-07-24T20:59:21Z</dcterms:modified>
</cp:coreProperties>
</file>