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/>
  <mc:AlternateContent xmlns:mc="http://schemas.openxmlformats.org/markup-compatibility/2006">
    <mc:Choice Requires="x15">
      <x15ac:absPath xmlns:x15ac="http://schemas.microsoft.com/office/spreadsheetml/2010/11/ac" url="Z:\Pasqyra financiare\2021\Entrust Solutions sh.p.k\Bilanci online docs\QKB\"/>
    </mc:Choice>
  </mc:AlternateContent>
  <xr:revisionPtr revIDLastSave="0" documentId="13_ncr:1_{0A76B95D-6C68-41C8-8F80-E85F2B42FD1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ASH-sipas natyres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5" i="1" l="1"/>
  <c r="B25" i="1"/>
  <c r="M6" i="1"/>
  <c r="C23" i="1"/>
  <c r="B23" i="1"/>
  <c r="N6" i="1" l="1"/>
  <c r="B12" i="1"/>
  <c r="B17" i="1" s="1"/>
  <c r="B27" i="1" s="1"/>
  <c r="C12" i="1"/>
  <c r="C17" i="1" s="1"/>
  <c r="M7" i="1"/>
  <c r="M11" i="1"/>
  <c r="M14" i="1"/>
  <c r="M17" i="1"/>
  <c r="M21" i="1"/>
  <c r="M25" i="1"/>
  <c r="N25" i="1"/>
  <c r="N7" i="1"/>
  <c r="N11" i="1"/>
  <c r="N14" i="1"/>
  <c r="N17" i="1"/>
  <c r="N21" i="1"/>
  <c r="N24" i="1"/>
  <c r="M8" i="1"/>
  <c r="M15" i="1"/>
  <c r="M18" i="1"/>
  <c r="M22" i="1"/>
  <c r="M26" i="1"/>
  <c r="N8" i="1"/>
  <c r="N15" i="1"/>
  <c r="N18" i="1"/>
  <c r="N22" i="1"/>
  <c r="N26" i="1"/>
  <c r="M9" i="1"/>
  <c r="M12" i="1"/>
  <c r="M16" i="1"/>
  <c r="M19" i="1"/>
  <c r="M23" i="1"/>
  <c r="M27" i="1"/>
  <c r="N9" i="1"/>
  <c r="N12" i="1"/>
  <c r="N16" i="1"/>
  <c r="N19" i="1"/>
  <c r="N23" i="1"/>
  <c r="N27" i="1"/>
  <c r="N10" i="1"/>
  <c r="M10" i="1"/>
  <c r="M13" i="1"/>
  <c r="M20" i="1"/>
  <c r="M24" i="1"/>
  <c r="N13" i="1"/>
  <c r="N20" i="1"/>
  <c r="C27" i="1" l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<sst xmlns="http://schemas.openxmlformats.org/spreadsheetml/2006/main" count="28" uniqueCount="27">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</sst>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4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</font>
    <font>
      <b/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43" fontId="11" fillId="0" borderId="0" applyFont="0" applyFill="0" applyBorder="0" applyAlignment="0" applyProtection="0"/>
    <xf numFmtId="0" fontId="12" fillId="0" borderId="0" applyNumberFormat="0" applyFont="0" applyFill="0" applyBorder="0" applyAlignment="0" applyProtection="0">
      <alignment vertical="top"/>
    </xf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</cellStyleXfs>
  <cellXfs count="30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center" indent="3"/>
    </xf>
    <xf numFmtId="0" fontId="7" fillId="4" borderId="0" xfId="0" applyFont="1" applyFill="1" applyBorder="1" applyAlignment="1">
      <alignment vertical="center"/>
    </xf>
    <xf numFmtId="0" fontId="10" fillId="0" borderId="0" xfId="0" applyFont="1"/>
    <xf numFmtId="164" fontId="0" fillId="0" borderId="0" xfId="1" applyNumberFormat="1" applyFont="1"/>
    <xf numFmtId="164" fontId="5" fillId="0" borderId="0" xfId="1" applyNumberFormat="1" applyFont="1" applyBorder="1" applyAlignment="1">
      <alignment horizontal="center" vertical="center"/>
    </xf>
    <xf numFmtId="164" fontId="0" fillId="0" borderId="0" xfId="1" applyNumberFormat="1" applyFont="1" applyBorder="1"/>
    <xf numFmtId="164" fontId="2" fillId="0" borderId="0" xfId="1" applyNumberFormat="1" applyFont="1" applyBorder="1" applyAlignment="1">
      <alignment vertical="center"/>
    </xf>
    <xf numFmtId="164" fontId="3" fillId="0" borderId="0" xfId="1" applyNumberFormat="1" applyFont="1" applyBorder="1" applyAlignment="1">
      <alignment vertical="center"/>
    </xf>
    <xf numFmtId="164" fontId="4" fillId="0" borderId="0" xfId="1" applyNumberFormat="1" applyFont="1" applyBorder="1" applyAlignment="1">
      <alignment vertical="center"/>
    </xf>
    <xf numFmtId="164" fontId="4" fillId="2" borderId="0" xfId="1" applyNumberFormat="1" applyFont="1" applyFill="1" applyBorder="1" applyAlignment="1">
      <alignment vertical="center"/>
    </xf>
    <xf numFmtId="164" fontId="8" fillId="0" borderId="0" xfId="1" applyNumberFormat="1" applyFont="1" applyBorder="1" applyAlignment="1">
      <alignment vertical="center"/>
    </xf>
    <xf numFmtId="164" fontId="1" fillId="3" borderId="3" xfId="1" applyNumberFormat="1" applyFont="1" applyFill="1" applyBorder="1" applyAlignment="1">
      <alignment vertical="center"/>
    </xf>
    <xf numFmtId="164" fontId="1" fillId="0" borderId="0" xfId="1" applyNumberFormat="1" applyFont="1" applyBorder="1" applyAlignment="1">
      <alignment vertical="center"/>
    </xf>
    <xf numFmtId="164" fontId="6" fillId="0" borderId="0" xfId="1" applyNumberFormat="1" applyFont="1" applyBorder="1" applyAlignment="1">
      <alignment vertical="center"/>
    </xf>
    <xf numFmtId="164" fontId="4" fillId="0" borderId="0" xfId="1" applyNumberFormat="1" applyFont="1" applyBorder="1" applyAlignment="1">
      <alignment horizontal="left" vertical="center"/>
    </xf>
    <xf numFmtId="164" fontId="1" fillId="2" borderId="2" xfId="1" applyNumberFormat="1" applyFont="1" applyFill="1" applyBorder="1" applyAlignment="1">
      <alignment vertical="center"/>
    </xf>
    <xf numFmtId="164" fontId="1" fillId="2" borderId="1" xfId="1" applyNumberFormat="1" applyFont="1" applyFill="1" applyBorder="1" applyAlignment="1">
      <alignment vertical="center"/>
    </xf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164" fontId="0" fillId="0" borderId="0" xfId="1" applyNumberFormat="1" applyFont="1" applyFill="1" applyBorder="1"/>
    <xf numFmtId="164" fontId="13" fillId="0" borderId="0" xfId="1" applyNumberFormat="1" applyFont="1" applyFill="1" applyBorder="1" applyAlignment="1">
      <alignment horizontal="right" vertical="center"/>
    </xf>
  </cellXfs>
  <cellStyles count="7">
    <cellStyle name="Comma" xfId="1" builtinId="3"/>
    <cellStyle name="Comma 2" xfId="5" xr:uid="{0D7894B5-CD00-4799-96F7-152AFF9CF85F}"/>
    <cellStyle name="Comma 3" xfId="3" xr:uid="{F54C184F-AC2D-4FBB-8E16-AF0EE3726C23}"/>
    <cellStyle name="Normal" xfId="0" builtinId="0"/>
    <cellStyle name="Normal 2" xfId="4" xr:uid="{3F05F8A9-A0B8-4432-8120-DD6D1946F55A}"/>
    <cellStyle name="Normal 3" xfId="6" xr:uid="{D23E8B6F-79C5-4B9B-A7B3-906CB8A8D234}"/>
    <cellStyle name="Normal 4" xfId="2" xr:uid="{00C3ACE0-D407-46EF-BD45-07EF644469A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N30"/>
  <sheetViews>
    <sheetView tabSelected="1" workbookViewId="0">
      <selection activeCell="I27" sqref="I27"/>
    </sheetView>
  </sheetViews>
  <sheetFormatPr defaultRowHeight="15" x14ac:dyDescent="0.25"/>
  <cols>
    <col min="1" max="1" width="72.28515625" customWidth="1"/>
    <col min="2" max="2" width="15.5703125" style="12" customWidth="1"/>
    <col min="3" max="3" width="19" style="12" customWidth="1"/>
    <col min="6" max="6" width="9.140625" customWidth="1"/>
    <col min="7" max="7" width="8.5703125" customWidth="1"/>
    <col min="11" max="11" width="12.140625" customWidth="1"/>
    <col min="12" max="12" width="3" hidden="1" customWidth="1"/>
    <col min="13" max="13" width="24.7109375" hidden="1" customWidth="1"/>
    <col min="14" max="14" width="26.140625" hidden="1" customWidth="1"/>
  </cols>
  <sheetData>
    <row r="1" spans="1:14" x14ac:dyDescent="0.25">
      <c r="M1" t="s">
        <v>26</v>
      </c>
      <c r="N1" s="11" t="s">
        <v>25</v>
      </c>
    </row>
    <row r="2" spans="1:14" ht="15" customHeight="1" x14ac:dyDescent="0.25">
      <c r="A2" s="26" t="s">
        <v>24</v>
      </c>
      <c r="B2" s="13" t="s">
        <v>23</v>
      </c>
      <c r="C2" s="13" t="s">
        <v>23</v>
      </c>
    </row>
    <row r="3" spans="1:14" ht="15" customHeight="1" x14ac:dyDescent="0.25">
      <c r="A3" s="27"/>
      <c r="B3" s="13" t="s">
        <v>22</v>
      </c>
      <c r="C3" s="13" t="s">
        <v>21</v>
      </c>
    </row>
    <row r="4" spans="1:14" x14ac:dyDescent="0.25">
      <c r="A4" s="10" t="s">
        <v>20</v>
      </c>
      <c r="B4" s="14"/>
      <c r="C4" s="14"/>
    </row>
    <row r="5" spans="1:14" x14ac:dyDescent="0.25">
      <c r="B5" s="15"/>
      <c r="C5" s="14"/>
    </row>
    <row r="6" spans="1:14" x14ac:dyDescent="0.25">
      <c r="A6" s="6" t="s">
        <v>19</v>
      </c>
      <c r="B6" s="29">
        <v>5628900</v>
      </c>
      <c r="C6" s="29">
        <v>876500</v>
      </c>
      <c r="L6">
        <v>1</v>
      </c>
      <c r="M6" t="e">
        <f ca="1">CONCATENATE("PR-",PullFirstLetters(SUBSTITUTE(SUBSTITUTE(SUBSTITUTE(SUBSTITUTE(SUBSTITUTE(A6, "/", ""), ":", ""), "(", ""), ")", ""), ",", "")  ),"-")&amp;TEXT(L6,"000")</f>
        <v>#NAME?</v>
      </c>
      <c r="N6" t="e">
        <f t="shared" ref="N6:N27" ca="1" si="0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6" t="s">
        <v>18</v>
      </c>
      <c r="B7" s="28"/>
      <c r="C7" s="28"/>
      <c r="L7">
        <v>2</v>
      </c>
      <c r="M7" t="e">
        <f t="shared" ref="M7:M27" ca="1" si="1">CONCATENATE("PR-",PullFirstLetters(SUBSTITUTE(SUBSTITUTE(SUBSTITUTE(SUBSTITUTE(SUBSTITUTE(A7, "/", ""), ":", ""), "(", ""), ")", ""), ",", "")  ),"-")&amp;TEXT(L7,"000")</f>
        <v>#NAME?</v>
      </c>
      <c r="N7" t="e">
        <f t="shared" ca="1" si="0"/>
        <v>#NAME?</v>
      </c>
    </row>
    <row r="8" spans="1:14" x14ac:dyDescent="0.25">
      <c r="A8" s="6" t="s">
        <v>17</v>
      </c>
      <c r="B8" s="14"/>
      <c r="C8" s="14"/>
      <c r="L8">
        <v>3</v>
      </c>
      <c r="M8" t="e">
        <f t="shared" ca="1" si="1"/>
        <v>#NAME?</v>
      </c>
      <c r="N8" t="e">
        <f t="shared" ca="1" si="0"/>
        <v>#NAME?</v>
      </c>
    </row>
    <row r="9" spans="1:14" x14ac:dyDescent="0.25">
      <c r="A9" s="6" t="s">
        <v>16</v>
      </c>
      <c r="B9" s="14"/>
      <c r="C9" s="14"/>
      <c r="L9">
        <v>4</v>
      </c>
      <c r="M9" t="e">
        <f t="shared" ca="1" si="1"/>
        <v>#NAME?</v>
      </c>
      <c r="N9" t="e">
        <f t="shared" ca="1" si="0"/>
        <v>#NAME?</v>
      </c>
    </row>
    <row r="10" spans="1:14" x14ac:dyDescent="0.25">
      <c r="A10" s="6" t="s">
        <v>15</v>
      </c>
      <c r="B10" s="17">
        <v>-166700</v>
      </c>
      <c r="C10" s="14">
        <v>-156630</v>
      </c>
      <c r="L10">
        <v>5</v>
      </c>
      <c r="M10" t="e">
        <f t="shared" ca="1" si="1"/>
        <v>#NAME?</v>
      </c>
      <c r="N10" t="e">
        <f t="shared" ca="1" si="0"/>
        <v>#NAME?</v>
      </c>
    </row>
    <row r="11" spans="1:14" x14ac:dyDescent="0.25">
      <c r="A11" s="6" t="s">
        <v>14</v>
      </c>
      <c r="B11" s="17">
        <v>-1307458</v>
      </c>
      <c r="C11" s="14">
        <v>-1225000</v>
      </c>
      <c r="L11">
        <v>6</v>
      </c>
      <c r="M11" t="e">
        <f t="shared" ca="1" si="1"/>
        <v>#NAME?</v>
      </c>
      <c r="N11" t="e">
        <f t="shared" ca="1" si="0"/>
        <v>#NAME?</v>
      </c>
    </row>
    <row r="12" spans="1:14" x14ac:dyDescent="0.25">
      <c r="A12" s="6" t="s">
        <v>13</v>
      </c>
      <c r="B12" s="18">
        <f>SUM(B13:B14)</f>
        <v>-2801453</v>
      </c>
      <c r="C12" s="18">
        <f>SUM(C13:C14)</f>
        <v>-1857508</v>
      </c>
      <c r="L12">
        <v>7</v>
      </c>
      <c r="M12" t="e">
        <f t="shared" ca="1" si="1"/>
        <v>#NAME?</v>
      </c>
      <c r="N12" t="e">
        <f t="shared" ca="1" si="0"/>
        <v>#NAME?</v>
      </c>
    </row>
    <row r="13" spans="1:14" x14ac:dyDescent="0.25">
      <c r="A13" s="9" t="s">
        <v>12</v>
      </c>
      <c r="B13" s="17">
        <v>-2467697</v>
      </c>
      <c r="C13" s="14">
        <v>-1591696</v>
      </c>
      <c r="L13">
        <v>8</v>
      </c>
      <c r="M13" t="e">
        <f t="shared" ca="1" si="1"/>
        <v>#NAME?</v>
      </c>
      <c r="N13" t="e">
        <f t="shared" ca="1" si="0"/>
        <v>#NAME?</v>
      </c>
    </row>
    <row r="14" spans="1:14" x14ac:dyDescent="0.25">
      <c r="A14" s="9" t="s">
        <v>11</v>
      </c>
      <c r="B14" s="17">
        <v>-333756</v>
      </c>
      <c r="C14" s="14">
        <v>-265812</v>
      </c>
      <c r="L14">
        <v>9</v>
      </c>
      <c r="M14" t="e">
        <f t="shared" ca="1" si="1"/>
        <v>#NAME?</v>
      </c>
      <c r="N14" t="e">
        <f t="shared" ca="1" si="0"/>
        <v>#NAME?</v>
      </c>
    </row>
    <row r="15" spans="1:14" x14ac:dyDescent="0.25">
      <c r="A15" s="6" t="s">
        <v>10</v>
      </c>
      <c r="B15" s="29">
        <v>-33684</v>
      </c>
      <c r="C15" s="29">
        <v>-42105</v>
      </c>
      <c r="L15">
        <v>10</v>
      </c>
      <c r="M15" t="e">
        <f t="shared" ca="1" si="1"/>
        <v>#NAME?</v>
      </c>
      <c r="N15" t="e">
        <f t="shared" ca="1" si="0"/>
        <v>#NAME?</v>
      </c>
    </row>
    <row r="16" spans="1:14" x14ac:dyDescent="0.25">
      <c r="A16" s="6" t="s">
        <v>9</v>
      </c>
      <c r="B16" s="19"/>
      <c r="C16" s="14"/>
      <c r="L16">
        <v>11</v>
      </c>
      <c r="M16" t="e">
        <f t="shared" ca="1" si="1"/>
        <v>#NAME?</v>
      </c>
      <c r="N16" t="e">
        <f t="shared" ca="1" si="0"/>
        <v>#NAME?</v>
      </c>
    </row>
    <row r="17" spans="1:14" x14ac:dyDescent="0.25">
      <c r="A17" s="7" t="s">
        <v>8</v>
      </c>
      <c r="B17" s="20">
        <f>SUM(B6:B12,B15:B16)</f>
        <v>1319605</v>
      </c>
      <c r="C17" s="20">
        <f>SUM(C6:C12,C15:C16)</f>
        <v>-2404743</v>
      </c>
      <c r="L17">
        <v>12</v>
      </c>
      <c r="M17" t="e">
        <f t="shared" ca="1" si="1"/>
        <v>#NAME?</v>
      </c>
      <c r="N17" t="e">
        <f t="shared" ca="1" si="0"/>
        <v>#NAME?</v>
      </c>
    </row>
    <row r="18" spans="1:14" x14ac:dyDescent="0.25">
      <c r="A18" s="4"/>
      <c r="B18" s="21"/>
      <c r="C18" s="21"/>
      <c r="M18" t="e">
        <f t="shared" ca="1" si="1"/>
        <v>#NAME?</v>
      </c>
      <c r="N18" t="e">
        <f t="shared" ca="1" si="0"/>
        <v>#NAME?</v>
      </c>
    </row>
    <row r="19" spans="1:14" x14ac:dyDescent="0.25">
      <c r="A19" s="8" t="s">
        <v>7</v>
      </c>
      <c r="B19" s="22"/>
      <c r="C19" s="14"/>
      <c r="L19">
        <v>13</v>
      </c>
      <c r="M19" t="e">
        <f t="shared" ca="1" si="1"/>
        <v>#NAME?</v>
      </c>
      <c r="N19" t="e">
        <f t="shared" ca="1" si="0"/>
        <v>#NAME?</v>
      </c>
    </row>
    <row r="20" spans="1:14" x14ac:dyDescent="0.25">
      <c r="A20" s="5" t="s">
        <v>6</v>
      </c>
      <c r="B20" s="22">
        <v>0</v>
      </c>
      <c r="C20" s="14">
        <v>0</v>
      </c>
      <c r="L20">
        <v>14</v>
      </c>
      <c r="M20" t="e">
        <f t="shared" ca="1" si="1"/>
        <v>#NAME?</v>
      </c>
      <c r="N20" t="e">
        <f t="shared" ca="1" si="0"/>
        <v>#NAME?</v>
      </c>
    </row>
    <row r="21" spans="1:14" x14ac:dyDescent="0.25">
      <c r="A21" s="6" t="s">
        <v>5</v>
      </c>
      <c r="B21" s="17">
        <v>0</v>
      </c>
      <c r="C21" s="14">
        <v>0</v>
      </c>
      <c r="L21">
        <v>15</v>
      </c>
      <c r="M21" t="e">
        <f t="shared" ca="1" si="1"/>
        <v>#NAME?</v>
      </c>
      <c r="N21" t="e">
        <f t="shared" ca="1" si="0"/>
        <v>#NAME?</v>
      </c>
    </row>
    <row r="22" spans="1:14" x14ac:dyDescent="0.25">
      <c r="A22" s="6" t="s">
        <v>4</v>
      </c>
      <c r="B22" s="17">
        <v>6</v>
      </c>
      <c r="C22" s="14">
        <v>-34599</v>
      </c>
      <c r="L22">
        <v>16</v>
      </c>
      <c r="M22" t="e">
        <f t="shared" ca="1" si="1"/>
        <v>#NAME?</v>
      </c>
      <c r="N22" t="e">
        <f t="shared" ca="1" si="0"/>
        <v>#NAME?</v>
      </c>
    </row>
    <row r="23" spans="1:14" x14ac:dyDescent="0.25">
      <c r="A23" s="4" t="s">
        <v>3</v>
      </c>
      <c r="B23" s="20">
        <f>SUM(B20:B22)</f>
        <v>6</v>
      </c>
      <c r="C23" s="20">
        <f>SUM(C20:C22)</f>
        <v>-34599</v>
      </c>
      <c r="L23">
        <v>17</v>
      </c>
      <c r="M23" t="e">
        <f t="shared" ca="1" si="1"/>
        <v>#NAME?</v>
      </c>
      <c r="N23" t="e">
        <f t="shared" ca="1" si="0"/>
        <v>#NAME?</v>
      </c>
    </row>
    <row r="24" spans="1:14" x14ac:dyDescent="0.25">
      <c r="A24" s="2"/>
      <c r="B24" s="23"/>
      <c r="C24" s="14"/>
      <c r="M24" t="e">
        <f t="shared" ca="1" si="1"/>
        <v>#NAME?</v>
      </c>
      <c r="N24" t="e">
        <f t="shared" ca="1" si="0"/>
        <v>#NAME?</v>
      </c>
    </row>
    <row r="25" spans="1:14" ht="15.75" thickBot="1" x14ac:dyDescent="0.3">
      <c r="A25" s="2" t="s">
        <v>2</v>
      </c>
      <c r="B25" s="24">
        <f>+B17+B23</f>
        <v>1319611</v>
      </c>
      <c r="C25" s="24">
        <f>+C17+C23</f>
        <v>-2439342</v>
      </c>
      <c r="L25">
        <v>18</v>
      </c>
      <c r="M25" t="e">
        <f t="shared" ca="1" si="1"/>
        <v>#NAME?</v>
      </c>
      <c r="N25" t="e">
        <f t="shared" ca="1" si="0"/>
        <v>#NAME?</v>
      </c>
    </row>
    <row r="26" spans="1:14" x14ac:dyDescent="0.25">
      <c r="A26" s="3" t="s">
        <v>1</v>
      </c>
      <c r="B26" s="16">
        <v>0</v>
      </c>
      <c r="C26" s="14">
        <v>0</v>
      </c>
      <c r="L26">
        <v>19</v>
      </c>
      <c r="M26" t="e">
        <f t="shared" ca="1" si="1"/>
        <v>#NAME?</v>
      </c>
      <c r="N26" t="e">
        <f t="shared" ca="1" si="0"/>
        <v>#NAME?</v>
      </c>
    </row>
    <row r="27" spans="1:14" ht="15.75" thickBot="1" x14ac:dyDescent="0.3">
      <c r="A27" s="2" t="s">
        <v>0</v>
      </c>
      <c r="B27" s="25">
        <f>+B25+B26</f>
        <v>1319611</v>
      </c>
      <c r="C27" s="25">
        <f>+C25+C26</f>
        <v>-2439342</v>
      </c>
      <c r="L27">
        <v>20</v>
      </c>
      <c r="M27" t="e">
        <f t="shared" ca="1" si="1"/>
        <v>#NAME?</v>
      </c>
      <c r="N27" t="e">
        <f t="shared" ca="1" si="0"/>
        <v>#NAME?</v>
      </c>
    </row>
    <row r="28" spans="1:14" ht="15.75" thickTop="1" x14ac:dyDescent="0.25">
      <c r="A28" s="1"/>
      <c r="B28" s="14"/>
      <c r="C28" s="14"/>
    </row>
    <row r="29" spans="1:14" x14ac:dyDescent="0.25">
      <c r="A29" s="1"/>
      <c r="B29" s="14"/>
      <c r="C29" s="14"/>
    </row>
    <row r="30" spans="1:14" x14ac:dyDescent="0.25">
      <c r="A30" s="1"/>
      <c r="B30" s="14"/>
      <c r="C30" s="14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Windows User</cp:lastModifiedBy>
  <dcterms:created xsi:type="dcterms:W3CDTF">2018-06-20T15:30:23Z</dcterms:created>
  <dcterms:modified xsi:type="dcterms:W3CDTF">2022-07-14T09:01:27Z</dcterms:modified>
</cp:coreProperties>
</file>