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19 per qkr\Joti shpk 2019\"/>
    </mc:Choice>
  </mc:AlternateContent>
  <xr:revisionPtr revIDLastSave="0" documentId="8_{5C76EC41-77E8-414D-95D4-629161BC4CFA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definedNames>
    <definedName name="_xlnm.Print_Area" localSheetId="0">'2.1-Pasqyra e Perform. (natyra)'!$A$4:$D$65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8" l="1"/>
  <c r="D23" i="18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<sst xmlns="http://schemas.openxmlformats.org/spreadsheetml/2006/main" count="66" uniqueCount="62">
  <si>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</si>
  <si>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</si>
  <si>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</si>
  <si>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</si>
  <si>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</si>
  <si>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</si>
  <si>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</si>
  <si>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</si>
  <si>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</si>
  <si>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</si>
  <si>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</si>
  <si>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</si>
  <si>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</si>
  <si>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</si>
  <si>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</si>
  <si>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</si>
  <si>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</si>
  <si>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</si>
  <si>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</si>
  <si>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</si>
  <si>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</si>
  <si>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</si>
  <si>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</si>
  <si>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</si>
  <si>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</si>
  <si>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</si>
  <si>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</si>
  <si>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</si>
  <si>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</si>
  <si>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</si>
  <si>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</si>
  <si>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</si>
  <si>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</si>
  <si>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</si>
  <si>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</si>
  <si>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</si>
  <si>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</si>
  <si>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</si>
  <si>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</si>
  <si>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</si>
  <si>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</si>
  <si>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</si>
  <si>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</si>
  <si>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</si>
  <si>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</si>
  <si>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</si>
  <si>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</si>
  <si>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</si>
  <si>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</si>
  <si>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</si>
  <si>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</si>
  <si>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</si>
  <si>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</si>
  <si>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</si>
  <si>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</si>
  <si>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</si>
  <si>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</si>
  <si>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</si>
  <si>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</si>
  <si>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</si>
  <si>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Joti shpk</t>
  </si>
  <si>
    <t>J63423456C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</si>
</sst>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7" workbookViewId="0">
      <selection activeCell="D65" sqref="D65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50" t="s">
        <v>58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566773386</v>
      </c>
      <c r="C10" s="17"/>
      <c r="D10" s="29">
        <v>527069455</v>
      </c>
      <c r="E10" s="16"/>
      <c r="F10" s="47" t="s">
        <v>54</v>
      </c>
    </row>
    <row r="11" spans="1:6">
      <c r="A11" s="28" t="s">
        <v>51</v>
      </c>
      <c r="B11" s="29">
        <v>825000</v>
      </c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/>
      <c r="C14" s="17"/>
      <c r="D14" s="29"/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-507687972</v>
      </c>
      <c r="C19" s="17"/>
      <c r="D19" s="29">
        <v>-480158290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-16971010</v>
      </c>
      <c r="C22" s="17"/>
      <c r="D22" s="29">
        <f>-15551267-145010</f>
        <v>-15696277</v>
      </c>
      <c r="E22" s="16"/>
      <c r="F22" s="8"/>
    </row>
    <row r="23" spans="1:6">
      <c r="A23" s="28" t="s">
        <v>36</v>
      </c>
      <c r="B23" s="29">
        <v>-2788095</v>
      </c>
      <c r="C23" s="17"/>
      <c r="D23" s="29">
        <f>-2511161-18343</f>
        <v>-2529504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-9660000</v>
      </c>
      <c r="C26" s="17"/>
      <c r="D26" s="29">
        <v>-3159785</v>
      </c>
      <c r="E26" s="16"/>
      <c r="F26" s="8"/>
    </row>
    <row r="27" spans="1:6">
      <c r="A27" s="11" t="s">
        <v>12</v>
      </c>
      <c r="B27" s="29">
        <v>-22020996</v>
      </c>
      <c r="C27" s="17"/>
      <c r="D27" s="29">
        <v>-19227620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>
        <v>48556</v>
      </c>
      <c r="C34" s="17"/>
      <c r="D34" s="29">
        <v>110053</v>
      </c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/>
      <c r="C37" s="17"/>
      <c r="D37" s="29">
        <v>-275632</v>
      </c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8518869</v>
      </c>
      <c r="C42" s="20"/>
      <c r="D42" s="19">
        <f>SUM(D9:D41)</f>
        <v>6132400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-1281054</v>
      </c>
      <c r="C44" s="17"/>
      <c r="D44" s="29">
        <v>-1156705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7237815</v>
      </c>
      <c r="C47" s="23"/>
      <c r="D47" s="32">
        <f>SUM(D42:D46)</f>
        <v>4975695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7237815</v>
      </c>
      <c r="C57" s="42"/>
      <c r="D57" s="41">
        <f>D47+D55</f>
        <v>4975695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505" right="0.70866141732283505" top="0.74803149606299202" bottom="0.74803149606299202" header="0.31496062992126" footer="0.31496062992126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2020-03-18T13:34:12Z</cp:lastPrinted>
  <dcterms:created xsi:type="dcterms:W3CDTF">2012-01-19T09:31:29Z</dcterms:created>
  <dcterms:modified xsi:type="dcterms:W3CDTF">2020-07-29T08:26:57Z</dcterms:modified>
</cp:coreProperties>
</file>