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-PC\Kontabiliteti\Pasqyra_Bilanci\Pasqyrat_Bilanci_2018\Biznes i madh 2018\QKB 2018\Artic 2018\"/>
    </mc:Choice>
  </mc:AlternateContent>
  <bookViews>
    <workbookView xWindow="0" yWindow="0" windowWidth="24000" windowHeight="1414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B25" i="1"/>
  <c r="B23" i="1"/>
  <c r="C25" i="1"/>
  <c r="C23" i="1"/>
  <c r="B17" i="1"/>
  <c r="B12" i="1"/>
  <c r="C12" i="1" l="1"/>
  <c r="C17" i="1"/>
  <c r="M18" i="1"/>
  <c r="M15" i="1"/>
  <c r="N18" i="1"/>
  <c r="M19" i="1"/>
  <c r="N23" i="1"/>
  <c r="N24" i="1"/>
  <c r="N26" i="1"/>
  <c r="M7" i="1"/>
  <c r="M11" i="1"/>
  <c r="M14" i="1"/>
  <c r="M8" i="1"/>
  <c r="M23" i="1"/>
  <c r="N16" i="1"/>
  <c r="N17" i="1"/>
  <c r="M25" i="1"/>
  <c r="M12" i="1"/>
  <c r="N15" i="1"/>
  <c r="N14" i="1"/>
  <c r="M13" i="1"/>
  <c r="M27" i="1"/>
  <c r="N7" i="1"/>
  <c r="M22" i="1"/>
  <c r="N12" i="1"/>
  <c r="N19" i="1"/>
  <c r="N20" i="1"/>
  <c r="N11" i="1"/>
  <c r="N27" i="1"/>
  <c r="M20" i="1"/>
  <c r="M17" i="1"/>
  <c r="N9" i="1"/>
  <c r="N10" i="1"/>
  <c r="N22" i="1"/>
  <c r="N25" i="1"/>
  <c r="M26" i="1"/>
  <c r="N8" i="1"/>
  <c r="N6" i="1"/>
  <c r="N21" i="1"/>
  <c r="M6" i="1"/>
  <c r="M24" i="1"/>
  <c r="M9" i="1"/>
  <c r="M10" i="1"/>
  <c r="M16" i="1"/>
  <c r="N13" i="1"/>
  <c r="M2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<sst xmlns="http://schemas.openxmlformats.org/spreadsheetml/2006/main" count="28" uniqueCount="27">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</sst>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2" fontId="1" fillId="0" borderId="0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2" fontId="9" fillId="0" borderId="0" xfId="0" applyNumberFormat="1" applyFont="1" applyBorder="1"/>
    <xf numFmtId="2" fontId="2" fillId="2" borderId="0" xfId="0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vertical="center"/>
    </xf>
    <xf numFmtId="2" fontId="2" fillId="0" borderId="0" xfId="0" applyNumberFormat="1" applyFont="1" applyBorder="1" applyAlignment="1">
      <alignment horizontal="left" vertical="center"/>
    </xf>
    <xf numFmtId="2" fontId="2" fillId="2" borderId="2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164" fontId="0" fillId="0" borderId="0" xfId="0" applyNumberForma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3"/>
  <sheetViews>
    <sheetView tabSelected="1" workbookViewId="0">
      <selection activeCell="C30" sqref="C30"/>
    </sheetView>
  </sheetViews>
  <sheetFormatPr defaultRowHeight="15" x14ac:dyDescent="0.25"/>
  <cols>
    <col min="1" max="1" width="72.28515625" customWidth="1"/>
    <col min="2" max="3" width="13.8554687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22" t="s">
        <v>24</v>
      </c>
      <c r="B2" s="11" t="s">
        <v>23</v>
      </c>
      <c r="C2" s="11" t="s">
        <v>23</v>
      </c>
    </row>
    <row r="3" spans="1:14" ht="15" customHeight="1" x14ac:dyDescent="0.25">
      <c r="A3" s="23"/>
      <c r="B3" s="11" t="s">
        <v>22</v>
      </c>
      <c r="C3" s="11" t="s">
        <v>21</v>
      </c>
    </row>
    <row r="4" spans="1:14" x14ac:dyDescent="0.25">
      <c r="A4" s="10" t="s">
        <v>20</v>
      </c>
      <c r="B4" s="1"/>
      <c r="C4" s="1"/>
    </row>
    <row r="5" spans="1:14" x14ac:dyDescent="0.25">
      <c r="B5" s="13"/>
      <c r="C5" s="15"/>
    </row>
    <row r="6" spans="1:14" x14ac:dyDescent="0.25">
      <c r="A6" s="6" t="s">
        <v>19</v>
      </c>
      <c r="B6" s="14">
        <v>80967372</v>
      </c>
      <c r="C6" s="15">
        <v>134282517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4">
        <v>-46097083</v>
      </c>
      <c r="C10" s="15">
        <v>-107251456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4"/>
      <c r="C11" s="1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6">
        <f>SUM(B13:B14)</f>
        <v>-15328946</v>
      </c>
      <c r="C12" s="16">
        <f>SUM(C13:C14)</f>
        <v>-12799422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4">
        <v>-13554820</v>
      </c>
      <c r="C13" s="15">
        <v>-11401746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4">
        <v>-1774126</v>
      </c>
      <c r="C14" s="15">
        <v>-1397676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4">
        <v>-5830387</v>
      </c>
      <c r="C15" s="15">
        <v>-1258527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4">
        <v>-8582197</v>
      </c>
      <c r="C16" s="15">
        <v>-11660235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7">
        <f>SUM(B6:B12,B15:B16)</f>
        <v>5128759</v>
      </c>
      <c r="C17" s="17">
        <f>SUM(C6:C12,C15:C16)</f>
        <v>1312877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4"/>
      <c r="C18" s="14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13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4">
        <v>-2672967</v>
      </c>
      <c r="C20" s="15">
        <v>-2245093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4">
        <v>-520673</v>
      </c>
      <c r="C21" s="15">
        <v>1590018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4"/>
      <c r="C22" s="15">
        <v>-626872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7">
        <f>SUM(B20:B22)</f>
        <v>-3193640</v>
      </c>
      <c r="C23" s="17">
        <f>SUM(C20:C22)</f>
        <v>-1281947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18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19">
        <f>+B17+B23</f>
        <v>1935119</v>
      </c>
      <c r="C25" s="19">
        <f>+C17+C23</f>
        <v>30930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4">
        <v>-304639</v>
      </c>
      <c r="C26" s="15">
        <v>-22669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0">
        <f>SUM(B25:B26)</f>
        <v>1630480</v>
      </c>
      <c r="C27" s="20">
        <f>SUM(C25:C26)</f>
        <v>8261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  <row r="32" spans="1:14" x14ac:dyDescent="0.25">
      <c r="B32" s="21"/>
      <c r="C32" s="21"/>
    </row>
    <row r="33" spans="2:3" x14ac:dyDescent="0.25">
      <c r="B33" s="24"/>
      <c r="C33" s="2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2019-06-03T11:53:27Z</dcterms:modified>
</cp:coreProperties>
</file>