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195" windowHeight="11640" firstSheet="1" activeTab="7"/>
  </bookViews>
  <sheets>
    <sheet name="faq 1" sheetId="2" r:id="rId1"/>
    <sheet name="aktiv" sheetId="4" r:id="rId2"/>
    <sheet name="pasiv" sheetId="5" r:id="rId3"/>
    <sheet name="pash" sheetId="6" r:id="rId4"/>
    <sheet name="cash flow" sheetId="7" r:id="rId5"/>
    <sheet name="kapitali" sheetId="8" r:id="rId6"/>
    <sheet name="pasq 1" sheetId="9" r:id="rId7"/>
    <sheet name="pasq 2" sheetId="10" r:id="rId8"/>
    <sheet name="pasq 3" sheetId="11" r:id="rId9"/>
    <sheet name="aktive afatgjata" sheetId="12" r:id="rId10"/>
    <sheet name="shenime" sheetId="13" r:id="rId11"/>
  </sheets>
  <definedNames>
    <definedName name="_xlnm.Print_Area" localSheetId="3">pash!$A$1:$E$35</definedName>
  </definedNames>
  <calcPr calcId="124519"/>
</workbook>
</file>

<file path=xl/calcChain.xml><?xml version="1.0" encoding="utf-8"?>
<calcChain xmlns="http://schemas.openxmlformats.org/spreadsheetml/2006/main">
  <c r="E37" i="10"/>
  <c r="E12"/>
  <c r="E6"/>
  <c r="H20" i="8"/>
  <c r="D31" i="6"/>
  <c r="D29"/>
  <c r="D28"/>
  <c r="D15"/>
  <c r="D20" s="1"/>
  <c r="D21" s="1"/>
  <c r="D34" i="5"/>
  <c r="D47"/>
  <c r="D35"/>
  <c r="D11"/>
  <c r="D46" i="4"/>
  <c r="D5"/>
  <c r="D11"/>
  <c r="D6"/>
  <c r="G44" i="12"/>
  <c r="E44"/>
  <c r="G38"/>
  <c r="G39"/>
  <c r="G37"/>
  <c r="G29"/>
  <c r="E29"/>
  <c r="G23"/>
  <c r="G24"/>
  <c r="G22"/>
  <c r="E21" i="6"/>
  <c r="E20"/>
  <c r="E47" i="5"/>
  <c r="E35"/>
  <c r="E11"/>
  <c r="E46" i="4"/>
  <c r="E5"/>
  <c r="E11"/>
  <c r="E6"/>
</calcChain>
</file>

<file path=xl/sharedStrings.xml><?xml version="1.0" encoding="utf-8"?>
<sst xmlns="http://schemas.openxmlformats.org/spreadsheetml/2006/main" count="431" uniqueCount="346">
  <si>
    <t xml:space="preserve">Emertimi dhe Forma ligjore                </t>
  </si>
  <si>
    <t xml:space="preserve">NIPT -I                                              </t>
  </si>
  <si>
    <t xml:space="preserve">Adresa e Selise                                 </t>
  </si>
  <si>
    <t xml:space="preserve">Data e krijimit                                    </t>
  </si>
  <si>
    <t xml:space="preserve">Nr. I Regjistrit Tregtar                          </t>
  </si>
  <si>
    <t xml:space="preserve">Veprimtaria  Kryesore                         </t>
  </si>
  <si>
    <t xml:space="preserve">                                                       </t>
  </si>
  <si>
    <t xml:space="preserve">                                                        </t>
  </si>
  <si>
    <t xml:space="preserve">         P A S Q Y R A T    F I N A N C I A R E</t>
  </si>
  <si>
    <t xml:space="preserve">                 (  Ne zbatim te Standartit Kombetar te Kontabilitetit Nr.2 dhe</t>
  </si>
  <si>
    <t xml:space="preserve">    Ligjit Nr.9228  Date 29.04.2004    Per Kontabilitetin dhe Pasqyrat Financiare  )</t>
  </si>
  <si>
    <t xml:space="preserve">             Viti  20__</t>
  </si>
  <si>
    <t xml:space="preserve">Pasqyra Financiare jane individuale                              </t>
  </si>
  <si>
    <t xml:space="preserve">Pasqyra Financiare jane te konsoliduara                       </t>
  </si>
  <si>
    <t xml:space="preserve">Pasqyra Financiare jane te shprehura ne                      </t>
  </si>
  <si>
    <t xml:space="preserve">Pasqyra Financiare jane te rrumbullakosura ne             </t>
  </si>
  <si>
    <t xml:space="preserve">Periudha Kontabel e Pasqyrave Financiare                </t>
  </si>
  <si>
    <t xml:space="preserve">                                                                                  </t>
  </si>
  <si>
    <t xml:space="preserve">Data e mbylljes se Pasqyrave Financiare                      </t>
  </si>
  <si>
    <t>Individuale</t>
  </si>
  <si>
    <t>Lek</t>
  </si>
  <si>
    <t>Nga           17.03.2010</t>
  </si>
  <si>
    <t xml:space="preserve">Deri    </t>
  </si>
  <si>
    <t>ABCD SHPK</t>
  </si>
  <si>
    <t>J61813032F</t>
  </si>
  <si>
    <t>Rr.Qemal STAFA ,Pall.395</t>
  </si>
  <si>
    <t>Tirane</t>
  </si>
  <si>
    <t>25.03.1992</t>
  </si>
  <si>
    <t>Tregeti artikuji te ndryshem</t>
  </si>
  <si>
    <t>A   K   T   I   V   E   T</t>
  </si>
  <si>
    <t>Shenime</t>
  </si>
  <si>
    <t xml:space="preserve">        Periudha</t>
  </si>
  <si>
    <t xml:space="preserve">       Periudha </t>
  </si>
  <si>
    <t>Nr.</t>
  </si>
  <si>
    <t xml:space="preserve"> raportuese</t>
  </si>
  <si>
    <t xml:space="preserve"> para ardhese</t>
  </si>
  <si>
    <t>I</t>
  </si>
  <si>
    <t>A K T I V E T     A F A T S H K U R T R A</t>
  </si>
  <si>
    <t>1   Aktivet monetare</t>
  </si>
  <si>
    <t xml:space="preserve">        &gt;   Banka</t>
  </si>
  <si>
    <t xml:space="preserve">        &gt;   Arka</t>
  </si>
  <si>
    <t xml:space="preserve">        &gt;   Hua dhe letra me vlere afatshkurtra</t>
  </si>
  <si>
    <t>2   Derivative dhe akt. finanz te mbajtura per tregtim</t>
  </si>
  <si>
    <t>3   Aktive te tjera financiare afatshkurtra</t>
  </si>
  <si>
    <t xml:space="preserve">        &gt;   Kliente per mallra, produkte e sherbime</t>
  </si>
  <si>
    <t xml:space="preserve">        &gt;   Debitore, Kreditore te tjere</t>
  </si>
  <si>
    <t xml:space="preserve">        &gt;   T.v.sh.</t>
  </si>
  <si>
    <t xml:space="preserve">        &gt;   Tatim fitimi</t>
  </si>
  <si>
    <t xml:space="preserve">        &gt;   Tedrejta e detyrime ndaj ortakeve</t>
  </si>
  <si>
    <t xml:space="preserve">        &gt;   Parapagime te dhena</t>
  </si>
  <si>
    <t xml:space="preserve">   </t>
  </si>
  <si>
    <t xml:space="preserve">        &gt;   Investime te tjera financiare</t>
  </si>
  <si>
    <t xml:space="preserve">        &gt;   Huadhenie</t>
  </si>
  <si>
    <t>4   Inventari</t>
  </si>
  <si>
    <t xml:space="preserve">        &gt;   Lendet e para</t>
  </si>
  <si>
    <t xml:space="preserve">        &gt;   Materiale te tjera</t>
  </si>
  <si>
    <t xml:space="preserve">        &gt;   Prodhimi ne proces</t>
  </si>
  <si>
    <t xml:space="preserve">        &gt;   Produkte te gatshme</t>
  </si>
  <si>
    <t xml:space="preserve">        &gt;   Mallra per rishitje</t>
  </si>
  <si>
    <t xml:space="preserve">        &gt;   Inventari I imet dhe Ammballazhi</t>
  </si>
  <si>
    <t xml:space="preserve">        &gt;   Parapagesa per furnizime </t>
  </si>
  <si>
    <t>5   Aktive biologjike afatshkurtra</t>
  </si>
  <si>
    <t>6   Aktivet afatshkurtra te mbajtura per shitje</t>
  </si>
  <si>
    <t>7   Parapagimet dhe shpenzimet e shtyra</t>
  </si>
  <si>
    <t xml:space="preserve">        &gt;   Shpenzime te periudhave te ardhshme</t>
  </si>
  <si>
    <t>II</t>
  </si>
  <si>
    <t>A K T I V E T     A F A T G J A T A</t>
  </si>
  <si>
    <t>1   Investimet financiare afatgjata</t>
  </si>
  <si>
    <t xml:space="preserve">        &gt;   </t>
  </si>
  <si>
    <t xml:space="preserve">        &gt;</t>
  </si>
  <si>
    <t>2   Aktivet afatgjata materiale</t>
  </si>
  <si>
    <t xml:space="preserve">        &gt;   Toka</t>
  </si>
  <si>
    <t xml:space="preserve">        &gt;   Ndertesa</t>
  </si>
  <si>
    <t xml:space="preserve">        &gt;   Makineri dhe paisje</t>
  </si>
  <si>
    <t xml:space="preserve">        &gt;   Aktive tjera afatgjata materiale</t>
  </si>
  <si>
    <t>3   Aktivet afatgjate ne proces</t>
  </si>
  <si>
    <t>4   Aktivet biologjike afatgjata</t>
  </si>
  <si>
    <t>5   Aktive afatgjata jo materiale</t>
  </si>
  <si>
    <t>6   Kapitali aksioner I papaguar</t>
  </si>
  <si>
    <t>7   Aktive te tjera afatgjata</t>
  </si>
  <si>
    <t>T O T A L I     A K T I V E V E    (I + II)</t>
  </si>
  <si>
    <t>P A S I V E T   D H E   K A P I T A L I</t>
  </si>
  <si>
    <t>P A S I V E T      A F A T S H K U R T R A</t>
  </si>
  <si>
    <t>1   Derivativet</t>
  </si>
  <si>
    <t>2   Huamarrjet</t>
  </si>
  <si>
    <t xml:space="preserve">        &gt;   Llogari bankare te zbuluara</t>
  </si>
  <si>
    <t xml:space="preserve">        &gt;   Huamarrjet nga Bankat (overdraft)</t>
  </si>
  <si>
    <t xml:space="preserve">        &gt;   Huamarjet nga te tretet</t>
  </si>
  <si>
    <t>3   Huat dhe parapagimet</t>
  </si>
  <si>
    <t xml:space="preserve">        &gt;   Te pagueshme ndaj furnitoreve</t>
  </si>
  <si>
    <t xml:space="preserve">        &gt;   Te pagueshme ndaj punonjesve</t>
  </si>
  <si>
    <t xml:space="preserve">        &gt;   Detyrimet per Sigurime Shoqerore</t>
  </si>
  <si>
    <t xml:space="preserve">        &gt;   Detyrime per tatim fitimi</t>
  </si>
  <si>
    <t xml:space="preserve">        &gt;   Detyrime per tvsh</t>
  </si>
  <si>
    <t xml:space="preserve">        &gt;   Detyrime per tatim ne burim</t>
  </si>
  <si>
    <t xml:space="preserve">        &gt;   Detyrime te tjera tatimore (Tap)</t>
  </si>
  <si>
    <t xml:space="preserve">        &gt;   Parapagime te marra</t>
  </si>
  <si>
    <t xml:space="preserve">        &gt;   Te drejta e detyrime ndaj ortakeve / aksionereve</t>
  </si>
  <si>
    <t xml:space="preserve">        &gt;   Debitore e kreditore te tjere</t>
  </si>
  <si>
    <t>4   Grante dhe te ardhura te shtyra</t>
  </si>
  <si>
    <t>5   Provizionet afatshkurtra</t>
  </si>
  <si>
    <t>P A S I V E T   A F A T G J A T A</t>
  </si>
  <si>
    <t>1   Huate afatgjata</t>
  </si>
  <si>
    <t xml:space="preserve">        &gt;   Huate nga banka</t>
  </si>
  <si>
    <t xml:space="preserve">        &gt;   Detyrime nga qeraja financiare</t>
  </si>
  <si>
    <t xml:space="preserve">        &gt;   Huat nga  te tretet</t>
  </si>
  <si>
    <t>2   Huamarrje te tjera afatgjata</t>
  </si>
  <si>
    <t xml:space="preserve">         &gt;   Te drejta e detyrime ndaje ortakeve/aksjonerve</t>
  </si>
  <si>
    <t>3   Grante dhe te ardhura te shtyra</t>
  </si>
  <si>
    <t>4   Provizione afatgjata</t>
  </si>
  <si>
    <t>T O T A L I   P A S I V E V E   A F A T G J A T A  (I + II)</t>
  </si>
  <si>
    <t>III</t>
  </si>
  <si>
    <t>K A P I T A L I</t>
  </si>
  <si>
    <t>1    Aksionet e pakices</t>
  </si>
  <si>
    <t>2    Kapitali aksionereve te shoqerise meme</t>
  </si>
  <si>
    <t>3    Kapitali aksionar</t>
  </si>
  <si>
    <t>4    Aksionet e thesarit</t>
  </si>
  <si>
    <t>5    Prime te lidhura me kapitalin</t>
  </si>
  <si>
    <t>6    Rezerva nga rivleresimi</t>
  </si>
  <si>
    <t>7    Rezeva ligjore</t>
  </si>
  <si>
    <t>8    Rezerva statuore</t>
  </si>
  <si>
    <t>9    Rezerva te tjera</t>
  </si>
  <si>
    <t>10  Fitim/humbja e pashperndare</t>
  </si>
  <si>
    <t>11  Rezultati I ushtrimit</t>
  </si>
  <si>
    <t>TOTALI   PASIVEVE   DHE  KAPITALIT  (I + II + III)</t>
  </si>
  <si>
    <t xml:space="preserve"> </t>
  </si>
  <si>
    <t xml:space="preserve">                                 (Bazuar  ne  klasifikimin  e  shpenzimeve  sipas  natyres)</t>
  </si>
  <si>
    <t>Pershkrimi I elementeve</t>
  </si>
  <si>
    <t>Shitjet neto</t>
  </si>
  <si>
    <t>Te ardhura te tjera nga veprimtarite e shfrytezimit</t>
  </si>
  <si>
    <t>Ndryshimet ne inventarin e prod.gat.e prodh.proces</t>
  </si>
  <si>
    <t>Puna e kryer nganjesite ekonomike raportuese per</t>
  </si>
  <si>
    <t>qellimet e veta dhe e kapitalizuar</t>
  </si>
  <si>
    <t>Mallrat lende e pare dhe sherbimet</t>
  </si>
  <si>
    <t>Shpenzime personeli</t>
  </si>
  <si>
    <t xml:space="preserve">     &gt; Pagat </t>
  </si>
  <si>
    <t xml:space="preserve">     &gt; Shpenzimet per sigurimet shoqereore</t>
  </si>
  <si>
    <t>Renia ne vlere (amortizimi dhe zhvleresimi)</t>
  </si>
  <si>
    <t>Shpenzime te tjera nga veprimtarite e shfrytezimit</t>
  </si>
  <si>
    <t>Totali  i  shpenzimeve  ( 3 - 8 )</t>
  </si>
  <si>
    <t>Fitimi (humbja) nga veprimtarite e shfrytezimit</t>
  </si>
  <si>
    <t>Te ardhurat e shpenz. Nga njesite e kontrolluara</t>
  </si>
  <si>
    <t>Te ardhurat dhe shpenz.financiare nga pjesemarr.</t>
  </si>
  <si>
    <t>Te ardhura dhe shpenz.financiare te tjera</t>
  </si>
  <si>
    <t xml:space="preserve">    </t>
  </si>
  <si>
    <t>Totali i te ardhurave dhe shpenz.financiare</t>
  </si>
  <si>
    <t>Fitim (humbja) para tatimit  ( 9 +/- 13 )</t>
  </si>
  <si>
    <t xml:space="preserve"> Shpenzime te panjohura fiskale</t>
  </si>
  <si>
    <t>Fitimi (humbja) Fiskale para tatimit (14+15)</t>
  </si>
  <si>
    <t>Shpenzimet e tatim fitimit (16*10%)</t>
  </si>
  <si>
    <t>Zbtitje te tjera</t>
  </si>
  <si>
    <t>Fitimi (humbja) neto e vitit financiar(16-17)</t>
  </si>
  <si>
    <t xml:space="preserve">  </t>
  </si>
  <si>
    <t>Pasqyra e fluksit monetar - metoda direkte</t>
  </si>
  <si>
    <t>shenime</t>
  </si>
  <si>
    <t>Fluksi monetar nga veprimtarite e shfrytezimit</t>
  </si>
  <si>
    <t xml:space="preserve">         Mjetet monetare (MM) te arketuara nga klientet</t>
  </si>
  <si>
    <t xml:space="preserve">         MM te paguara ndaj furnitoreve dhe punonjesve</t>
  </si>
  <si>
    <t xml:space="preserve">         MM te ardhura nga veprimtarite</t>
  </si>
  <si>
    <t xml:space="preserve">         Interesi I paguar</t>
  </si>
  <si>
    <t xml:space="preserve">         Tatim mbi fitimin e paguar</t>
  </si>
  <si>
    <t xml:space="preserve">         MM neto nga veprimtarite e shfrytezimit</t>
  </si>
  <si>
    <t>Fluksi monetar nga veprimtarite e investuese</t>
  </si>
  <si>
    <t xml:space="preserve">         Blerja e njesise se kontrolluar X minus parate e Arketuara</t>
  </si>
  <si>
    <t xml:space="preserve">         Blerja e aktiveve afatgjata materiale</t>
  </si>
  <si>
    <t xml:space="preserve">         Te ardhura nga shitja e paisjeve</t>
  </si>
  <si>
    <t xml:space="preserve">         Interesi I arketuar</t>
  </si>
  <si>
    <t xml:space="preserve">         Dividentet e arketuara</t>
  </si>
  <si>
    <t xml:space="preserve">         MM neto te perdorura ne veprimtarite investuese</t>
  </si>
  <si>
    <t>Fluksi monetar nga aktivitetet financiare</t>
  </si>
  <si>
    <t xml:space="preserve">         Te ardhura nga emetimi I kapitalit aksioner</t>
  </si>
  <si>
    <t xml:space="preserve">         Te ardhura nga huamarrje afatgjata</t>
  </si>
  <si>
    <t xml:space="preserve">         Pagesat e detyrimeve te qerase financiare</t>
  </si>
  <si>
    <t xml:space="preserve">         Dividente te paguar</t>
  </si>
  <si>
    <t xml:space="preserve">         MM neto e perdorura ne veprimtarite Financiare</t>
  </si>
  <si>
    <t>Rritja/Renia neto e mjeteve monetare</t>
  </si>
  <si>
    <t>Mjetet monetare ne fillim te periudhes kontabel</t>
  </si>
  <si>
    <t>Mjetet monetare ne fund te periudhes kontabel</t>
  </si>
  <si>
    <t>Kapitali aksionar</t>
  </si>
  <si>
    <t>Primi aksionit</t>
  </si>
  <si>
    <t>Aksione thesari</t>
  </si>
  <si>
    <t>Rezerva stat.ligjore</t>
  </si>
  <si>
    <t>Fitimi pashperndare</t>
  </si>
  <si>
    <t>TOTALI</t>
  </si>
  <si>
    <t>A</t>
  </si>
  <si>
    <t>Efekti ndryshimeve ne politikat kontabel</t>
  </si>
  <si>
    <t>B</t>
  </si>
  <si>
    <t>Pozicioni I rregulluar</t>
  </si>
  <si>
    <t>Fitimi neto per periudhen kontabel</t>
  </si>
  <si>
    <t>Dividentet e paguar</t>
  </si>
  <si>
    <t>Rritja rezerves kapitalit</t>
  </si>
  <si>
    <t>Emetimi aksioneve</t>
  </si>
  <si>
    <t>Emetimi kapitali aksionar</t>
  </si>
  <si>
    <t>Aksione te thesari te riblera</t>
  </si>
  <si>
    <r>
      <t xml:space="preserve">     </t>
    </r>
    <r>
      <rPr>
        <b/>
        <u/>
        <sz val="10"/>
        <rFont val="Arial"/>
        <family val="2"/>
      </rPr>
      <t>Nje pasqyre e pa Konsoliduar</t>
    </r>
  </si>
  <si>
    <t>Emri i Njesise Ekonomike:ABCD Sh.p.k</t>
  </si>
  <si>
    <t>Pasqyre Nr. 1</t>
  </si>
  <si>
    <t>Ne /Leke</t>
  </si>
  <si>
    <t>ANEKS  STATISTIKOR</t>
  </si>
  <si>
    <t>TE  ARDHURAT</t>
  </si>
  <si>
    <t>Numri i Llogarise</t>
  </si>
  <si>
    <t>Kodi Statistikor</t>
  </si>
  <si>
    <t>Shitjet gjithsej ( a+b+c )</t>
  </si>
  <si>
    <t>a)</t>
  </si>
  <si>
    <t>Te ardhura nga shitja e Produktit te vet</t>
  </si>
  <si>
    <t>701/702/703</t>
  </si>
  <si>
    <t>b)</t>
  </si>
  <si>
    <t>Te ardhura nga shitja e Sherbimeve</t>
  </si>
  <si>
    <t>c)</t>
  </si>
  <si>
    <t>Te ardhura nga shitja e Mallrave</t>
  </si>
  <si>
    <t>Te ardhura nga shitje te tjera ( a+b+c )</t>
  </si>
  <si>
    <t>Qeraja</t>
  </si>
  <si>
    <t>Komisione</t>
  </si>
  <si>
    <t>Transport per te tjeret</t>
  </si>
  <si>
    <t>Ndryshimet ne inventarin e produkteve te gatshem e prodhimeve ne proces</t>
  </si>
  <si>
    <t>Shtesat ( + )</t>
  </si>
  <si>
    <t>Pakesimet ( - )</t>
  </si>
  <si>
    <t>Prodhimi per qellimet e vet ndermarrjes dhe per kapital:</t>
  </si>
  <si>
    <t xml:space="preserve">         nga i cili: Prodhim I aktiveve afatgjata</t>
  </si>
  <si>
    <t>Te ardhura nga grantet (Subvencione)</t>
  </si>
  <si>
    <t>Te tjera</t>
  </si>
  <si>
    <t>Te ardhura nga shitja e aktiveve afatgjata</t>
  </si>
  <si>
    <t>I)</t>
  </si>
  <si>
    <t>Totali i te ardhurave  I = 1+2+/-3+4+5+6+7+8</t>
  </si>
  <si>
    <t>Administratori</t>
  </si>
  <si>
    <t>Spartak Shiko</t>
  </si>
  <si>
    <t>EMRI I NJESISE EKONOMIKE. ABCD Sh.p.k</t>
  </si>
  <si>
    <t>Pasqyre Nr 2</t>
  </si>
  <si>
    <t>NIPTI J61813032F</t>
  </si>
  <si>
    <t>SHPENZIMET</t>
  </si>
  <si>
    <t>Blerje, shpenzime (a+/-b+c+/-d+e)</t>
  </si>
  <si>
    <t>Blerje, shpenzime materiale dhe materiale te tjera</t>
  </si>
  <si>
    <t>601+602</t>
  </si>
  <si>
    <t>Ndryshimet e gjendjeve te Materialeve (+/-)</t>
  </si>
  <si>
    <t>Mallra te blera</t>
  </si>
  <si>
    <t>605/1</t>
  </si>
  <si>
    <t>d)</t>
  </si>
  <si>
    <t>Ndryshimet e gjendjeve te Mallrave (+/-)</t>
  </si>
  <si>
    <t>e)</t>
  </si>
  <si>
    <t>Shpenzime per sherbime</t>
  </si>
  <si>
    <t>605/2</t>
  </si>
  <si>
    <t>Shpenzime per personelin (a+b)</t>
  </si>
  <si>
    <t>a-</t>
  </si>
  <si>
    <t>Pagat e personelit</t>
  </si>
  <si>
    <t>b-</t>
  </si>
  <si>
    <t>Shpenzimet per sig. shoqerore dhe shendetsore</t>
  </si>
  <si>
    <t>Amortizimet dhe zhvleresimet</t>
  </si>
  <si>
    <t>Sherbime nga te trete (a+b+c+d+e+f+g+h+i+j+k+l+m)</t>
  </si>
  <si>
    <t>Sherbimet nga nen-kontraktoret</t>
  </si>
  <si>
    <t>Trajtime te pergjithshme</t>
  </si>
  <si>
    <t>Qera</t>
  </si>
  <si>
    <t>Mirmbajtje dhe riparime</t>
  </si>
  <si>
    <t>Shpenzime per siguracione</t>
  </si>
  <si>
    <t>f)</t>
  </si>
  <si>
    <t>Kerkim studime</t>
  </si>
  <si>
    <t>g)</t>
  </si>
  <si>
    <t>Sherbime te tjera</t>
  </si>
  <si>
    <t>h)</t>
  </si>
  <si>
    <t>Shpenzime per koncesione, patenta dhe licensa</t>
  </si>
  <si>
    <t>i)</t>
  </si>
  <si>
    <t>Shpenzime per publicitet, reklama</t>
  </si>
  <si>
    <t>j)</t>
  </si>
  <si>
    <t>Transferime, udhetime,dieta</t>
  </si>
  <si>
    <t>k)</t>
  </si>
  <si>
    <t>Shpenzime postare dhe telekomunikacioni</t>
  </si>
  <si>
    <t>l)</t>
  </si>
  <si>
    <t>Shpenzime transporti</t>
  </si>
  <si>
    <t>per Blerje</t>
  </si>
  <si>
    <t>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</si>
  <si>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</si>
  <si>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</si>
  <si>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</si>
  <si>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</si>
  <si>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</si>
  <si>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</si>
  <si>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tarifa te tjera</t>
  </si>
  <si>
    <t>635+638</t>
  </si>
  <si>
    <t>II)</t>
  </si>
  <si>
    <t>Totali I shpenzimeve II=(1+2+3+4+5)</t>
  </si>
  <si>
    <t>Numeri mesatar I te punesuarve</t>
  </si>
  <si>
    <t>Investimet</t>
  </si>
  <si>
    <t>Shtimi I aseteve fikse</t>
  </si>
  <si>
    <t>nga te cilat: asete te reja</t>
  </si>
  <si>
    <t>Pakesimi I aseteve fikse</t>
  </si>
  <si>
    <t>nga te cilat shitja e aseteve ekzistuese</t>
  </si>
  <si>
    <t>Subjekti : ABCD</t>
  </si>
  <si>
    <t>Nipt : J61813032F</t>
  </si>
  <si>
    <t>Pasqyra nr.3</t>
  </si>
  <si>
    <t xml:space="preserve">Aktiviteti : </t>
  </si>
  <si>
    <t xml:space="preserve"> Tregeti Artikuji te ndryshem</t>
  </si>
  <si>
    <t xml:space="preserve">Totali I te ardhurave : </t>
  </si>
  <si>
    <t>Te punesuar mesatarisht per vitin 2010</t>
  </si>
  <si>
    <t>-</t>
  </si>
  <si>
    <t>Me page deri ne 20000 leke</t>
  </si>
  <si>
    <t>Me page nga 19.001 deri ne 30.000leke</t>
  </si>
  <si>
    <t>Me page nga 30.001 deri ne 66.500 leke</t>
  </si>
  <si>
    <t>Me page nga 66.500 deri ne 84.100 leke</t>
  </si>
  <si>
    <t>Me page me te larte se 84.100 leke</t>
  </si>
  <si>
    <t>ABCD</t>
  </si>
  <si>
    <t>Nr</t>
  </si>
  <si>
    <t>Emertimi</t>
  </si>
  <si>
    <t>Sasia</t>
  </si>
  <si>
    <t>Shtesa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</si>
  <si>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</si>
  <si>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</si>
  <si>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</si>
  <si>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</si>
  <si>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</si>
  <si>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</si>
  <si>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</si>
  <si>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>Amortizimi A.A Materjale</t>
  </si>
  <si>
    <t>Paksime</t>
  </si>
  <si>
    <t>Makineri,paisje,vegla</t>
  </si>
  <si>
    <t>Vlera kontabel  neto e A.A .Materjale 2011</t>
  </si>
  <si>
    <t>sasia</t>
  </si>
  <si>
    <t xml:space="preserve">  Sqarim:</t>
  </si>
  <si>
    <t>Dhenia e shenimeve shpjeguese ne kete pjese eshte e detyrueshme sipas SKK 2.</t>
  </si>
  <si>
    <t>Plotesimi I te dhenace te kesaj pjese duhet te behet sipas kerkesave dhe struktures  standarte te</t>
  </si>
  <si>
    <t>percaktuara ne SKK 2 dhe konkretisht paragrafeve 49-55. Rradha e dhenies se shpjegimeve duhet te jete:</t>
  </si>
  <si>
    <t>a)Informacion I pergjithshem dhe politikat kontabel</t>
  </si>
  <si>
    <t>b)Shenimet qe shpjegojne zerat e ndryshem te pasqyrave financiare</t>
  </si>
  <si>
    <t>c)Shenime te tjera shpjeguese</t>
  </si>
  <si>
    <t>Per  Drejtimin  e  Njesise  Ekonomike</t>
  </si>
  <si>
    <r>
      <t xml:space="preserve">               </t>
    </r>
    <r>
      <rPr>
        <b/>
        <u/>
        <sz val="14"/>
        <rFont val="Arial"/>
        <family val="2"/>
      </rPr>
      <t>S H E N I M E T      S H P J E G U E S E</t>
    </r>
  </si>
  <si>
    <t>Viti 2013</t>
  </si>
  <si>
    <t xml:space="preserve"> 01.01.2013</t>
  </si>
  <si>
    <t>31.12.2013</t>
  </si>
  <si>
    <t xml:space="preserve">                                     Pasqyrat   Financiare   te   Vitit   2013</t>
  </si>
  <si>
    <t>Pasqyrat Finaciare te vitit 2013</t>
  </si>
  <si>
    <t xml:space="preserve">                         Pasqyra   e  Fluksit  Monetar  -  Metoda  Direkte  2013</t>
  </si>
  <si>
    <t>PASQYRA E TE ARDHURAVE DHE SHPENZIMEVE  2013</t>
  </si>
  <si>
    <t>Pozicioni me 31 dhjetore 2011</t>
  </si>
  <si>
    <t xml:space="preserve"> Pozicioni me 31 dhjetore 2012</t>
  </si>
  <si>
    <t>Pozicioni me 31 dhjetor 2013</t>
  </si>
  <si>
    <t>Viti 2012</t>
  </si>
  <si>
    <t>Aktivet  Afatgjata  Materiale  me  vlere  fillestare  2013</t>
  </si>
  <si>
    <t>Gjendje me 31.12.2012</t>
  </si>
  <si>
    <t>Gjendje 31.12.2013</t>
  </si>
  <si>
    <t>Gjendje me 31.12.2013</t>
  </si>
  <si>
    <t>1.516.432</t>
  </si>
  <si>
    <r>
      <t xml:space="preserve">12.1   </t>
    </r>
    <r>
      <rPr>
        <i/>
        <sz val="12"/>
        <rFont val="Arial"/>
        <family val="2"/>
      </rPr>
      <t>Te ardhura e shpenz.nga interesat</t>
    </r>
  </si>
  <si>
    <r>
      <t xml:space="preserve">12.2   </t>
    </r>
    <r>
      <rPr>
        <i/>
        <sz val="12"/>
        <rFont val="Arial"/>
        <family val="2"/>
      </rPr>
      <t>Fitimet (humbjet) nga kembimet valutare</t>
    </r>
  </si>
  <si>
    <r>
      <t xml:space="preserve">12.3   </t>
    </r>
    <r>
      <rPr>
        <i/>
        <sz val="12"/>
        <rFont val="Arial"/>
        <family val="2"/>
      </rPr>
      <t>Te ardhurat dhe shpenzimet financiare te tjera</t>
    </r>
  </si>
  <si>
    <t>Te ardhura te tjera nga  Parashkrimi I detyrimeve</t>
  </si>
  <si>
    <t>Totali  i  te  ardhurave  ( 1  +  3 )</t>
  </si>
  <si>
    <t>PASQYRA E NDRYSHIMEVE NE KAPITAL 2013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</si>
</sst>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32">
    <font>
      <sz val="10"/>
      <name val="Arial"/>
    </font>
    <font>
      <sz val="10"/>
      <name val="Arial"/>
    </font>
    <font>
      <b/>
      <sz val="20"/>
      <name val="Arial"/>
      <family val="2"/>
    </font>
    <font>
      <sz val="9"/>
      <name val="Arial"/>
    </font>
    <font>
      <sz val="8"/>
      <name val="Arial"/>
    </font>
    <font>
      <u/>
      <sz val="10"/>
      <name val="Arial"/>
    </font>
    <font>
      <b/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7"/>
      <name val="Arial"/>
    </font>
    <font>
      <b/>
      <sz val="12"/>
      <name val="Arial"/>
      <family val="2"/>
      <charset val="238"/>
    </font>
    <font>
      <b/>
      <u/>
      <sz val="12"/>
      <name val="Arial"/>
      <family val="2"/>
    </font>
    <font>
      <sz val="14"/>
      <name val="Arial"/>
    </font>
    <font>
      <b/>
      <i/>
      <sz val="12"/>
      <color indexed="8"/>
      <name val="Calibri"/>
      <family val="2"/>
    </font>
    <font>
      <u/>
      <sz val="12"/>
      <color indexed="8"/>
      <name val="Calibri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</cellStyleXfs>
  <cellXfs count="3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2" fillId="0" borderId="0" xfId="0" applyFont="1" applyBorder="1"/>
    <xf numFmtId="0" fontId="3" fillId="0" borderId="0" xfId="0" applyFont="1" applyBorder="1"/>
    <xf numFmtId="0" fontId="3" fillId="0" borderId="5" xfId="0" applyFont="1" applyBorder="1"/>
    <xf numFmtId="0" fontId="2" fillId="0" borderId="4" xfId="0" applyFont="1" applyBorder="1"/>
    <xf numFmtId="0" fontId="5" fillId="0" borderId="5" xfId="0" applyFont="1" applyBorder="1" applyAlignment="1"/>
    <xf numFmtId="0" fontId="5" fillId="0" borderId="5" xfId="0" applyFont="1" applyBorder="1"/>
    <xf numFmtId="0" fontId="8" fillId="0" borderId="0" xfId="0" applyFont="1" applyBorder="1" applyAlignment="1">
      <alignment horizontal="left" indent="2"/>
    </xf>
    <xf numFmtId="0" fontId="9" fillId="0" borderId="5" xfId="0" applyFont="1" applyBorder="1"/>
    <xf numFmtId="0" fontId="9" fillId="0" borderId="0" xfId="0" applyFont="1" applyBorder="1" applyAlignment="1">
      <alignment horizontal="left" indent="2"/>
    </xf>
    <xf numFmtId="0" fontId="8" fillId="0" borderId="5" xfId="0" applyFont="1" applyBorder="1"/>
    <xf numFmtId="0" fontId="0" fillId="0" borderId="0" xfId="0" applyFill="1" applyBorder="1" applyAlignment="1">
      <alignment horizontal="left"/>
    </xf>
    <xf numFmtId="0" fontId="8" fillId="0" borderId="0" xfId="0" applyFont="1" applyFill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12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8" xfId="0" applyBorder="1"/>
    <xf numFmtId="0" fontId="0" fillId="0" borderId="22" xfId="0" applyBorder="1"/>
    <xf numFmtId="0" fontId="8" fillId="0" borderId="22" xfId="0" applyFont="1" applyBorder="1" applyAlignment="1">
      <alignment horizontal="center"/>
    </xf>
    <xf numFmtId="0" fontId="0" fillId="0" borderId="25" xfId="0" applyBorder="1"/>
    <xf numFmtId="0" fontId="0" fillId="0" borderId="15" xfId="0" applyBorder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1" fillId="0" borderId="0" xfId="0" applyFont="1"/>
    <xf numFmtId="0" fontId="8" fillId="0" borderId="0" xfId="0" applyFont="1"/>
    <xf numFmtId="4" fontId="8" fillId="0" borderId="0" xfId="0" applyNumberFormat="1" applyFont="1"/>
    <xf numFmtId="3" fontId="1" fillId="0" borderId="0" xfId="5" applyNumberFormat="1" applyFont="1"/>
    <xf numFmtId="3" fontId="0" fillId="0" borderId="0" xfId="0" applyNumberFormat="1"/>
    <xf numFmtId="0" fontId="9" fillId="0" borderId="2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43" fontId="1" fillId="0" borderId="0" xfId="5"/>
    <xf numFmtId="0" fontId="8" fillId="0" borderId="2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1" fillId="0" borderId="0" xfId="5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20" xfId="0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31" xfId="0" applyBorder="1" applyAlignment="1">
      <alignment horizontal="center"/>
    </xf>
    <xf numFmtId="4" fontId="0" fillId="0" borderId="0" xfId="0" applyNumberFormat="1" applyBorder="1"/>
    <xf numFmtId="4" fontId="11" fillId="0" borderId="0" xfId="0" applyNumberFormat="1" applyFont="1"/>
    <xf numFmtId="4" fontId="9" fillId="0" borderId="0" xfId="0" applyNumberFormat="1" applyFont="1"/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4" fontId="9" fillId="0" borderId="39" xfId="0" applyNumberFormat="1" applyFont="1" applyBorder="1" applyAlignment="1">
      <alignment horizontal="center" vertical="center"/>
    </xf>
    <xf numFmtId="4" fontId="9" fillId="0" borderId="40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3" fontId="8" fillId="0" borderId="20" xfId="0" applyNumberFormat="1" applyFont="1" applyBorder="1" applyAlignment="1">
      <alignment horizontal="right" vertical="center"/>
    </xf>
    <xf numFmtId="3" fontId="8" fillId="0" borderId="42" xfId="0" applyNumberFormat="1" applyFont="1" applyBorder="1" applyAlignment="1">
      <alignment horizontal="right" vertical="center"/>
    </xf>
    <xf numFmtId="0" fontId="0" fillId="0" borderId="41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right" vertical="center"/>
    </xf>
    <xf numFmtId="3" fontId="0" fillId="0" borderId="42" xfId="0" applyNumberFormat="1" applyBorder="1" applyAlignment="1">
      <alignment horizontal="right" vertical="center"/>
    </xf>
    <xf numFmtId="3" fontId="0" fillId="0" borderId="42" xfId="0" applyNumberFormat="1" applyBorder="1" applyAlignment="1">
      <alignment horizontal="center" vertical="center"/>
    </xf>
    <xf numFmtId="3" fontId="8" fillId="0" borderId="20" xfId="0" applyNumberFormat="1" applyFont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8" fillId="0" borderId="42" xfId="0" applyNumberFormat="1" applyFont="1" applyBorder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3" fontId="8" fillId="0" borderId="44" xfId="0" applyNumberFormat="1" applyFont="1" applyBorder="1" applyAlignment="1">
      <alignment vertical="center"/>
    </xf>
    <xf numFmtId="3" fontId="0" fillId="0" borderId="44" xfId="0" applyNumberFormat="1" applyBorder="1" applyAlignment="1">
      <alignment horizontal="center" vertical="center"/>
    </xf>
    <xf numFmtId="3" fontId="8" fillId="0" borderId="4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2" fillId="0" borderId="0" xfId="7" applyBorder="1"/>
    <xf numFmtId="0" fontId="14" fillId="0" borderId="0" xfId="7" applyFont="1" applyBorder="1"/>
    <xf numFmtId="0" fontId="13" fillId="0" borderId="0" xfId="7" applyFont="1" applyBorder="1"/>
    <xf numFmtId="0" fontId="15" fillId="0" borderId="0" xfId="7" applyFont="1" applyBorder="1"/>
    <xf numFmtId="0" fontId="15" fillId="0" borderId="0" xfId="7" applyFont="1" applyBorder="1" applyAlignment="1">
      <alignment horizontal="center"/>
    </xf>
    <xf numFmtId="0" fontId="15" fillId="0" borderId="0" xfId="7" applyFont="1" applyBorder="1" applyAlignment="1">
      <alignment horizontal="left"/>
    </xf>
    <xf numFmtId="164" fontId="15" fillId="0" borderId="0" xfId="2" applyNumberFormat="1" applyFont="1" applyBorder="1" applyAlignment="1">
      <alignment horizontal="right"/>
    </xf>
    <xf numFmtId="164" fontId="14" fillId="0" borderId="0" xfId="2" applyNumberFormat="1" applyFont="1" applyBorder="1" applyAlignment="1">
      <alignment horizontal="center"/>
    </xf>
    <xf numFmtId="164" fontId="12" fillId="0" borderId="0" xfId="2" applyNumberFormat="1" applyBorder="1"/>
    <xf numFmtId="0" fontId="12" fillId="0" borderId="0" xfId="7" applyBorder="1" applyAlignment="1">
      <alignment horizontal="center"/>
    </xf>
    <xf numFmtId="0" fontId="12" fillId="0" borderId="0" xfId="7"/>
    <xf numFmtId="0" fontId="12" fillId="0" borderId="0" xfId="8"/>
    <xf numFmtId="0" fontId="17" fillId="0" borderId="0" xfId="9" applyFont="1"/>
    <xf numFmtId="0" fontId="18" fillId="0" borderId="0" xfId="9" applyFont="1"/>
    <xf numFmtId="0" fontId="12" fillId="0" borderId="0" xfId="9"/>
    <xf numFmtId="0" fontId="19" fillId="0" borderId="0" xfId="9" applyFont="1"/>
    <xf numFmtId="0" fontId="13" fillId="0" borderId="0" xfId="9" applyFont="1"/>
    <xf numFmtId="0" fontId="12" fillId="0" borderId="0" xfId="6"/>
    <xf numFmtId="0" fontId="21" fillId="0" borderId="0" xfId="0" applyFont="1"/>
    <xf numFmtId="0" fontId="22" fillId="0" borderId="55" xfId="0" applyFont="1" applyBorder="1"/>
    <xf numFmtId="0" fontId="22" fillId="0" borderId="56" xfId="0" applyFont="1" applyBorder="1"/>
    <xf numFmtId="0" fontId="22" fillId="0" borderId="57" xfId="0" applyFont="1" applyBorder="1"/>
    <xf numFmtId="0" fontId="4" fillId="0" borderId="5" xfId="0" applyFont="1" applyBorder="1"/>
    <xf numFmtId="0" fontId="4" fillId="0" borderId="0" xfId="0" applyFont="1"/>
    <xf numFmtId="0" fontId="22" fillId="0" borderId="58" xfId="0" applyFont="1" applyBorder="1"/>
    <xf numFmtId="0" fontId="22" fillId="0" borderId="0" xfId="0" applyFont="1" applyBorder="1"/>
    <xf numFmtId="0" fontId="22" fillId="0" borderId="59" xfId="0" applyFont="1" applyBorder="1"/>
    <xf numFmtId="0" fontId="22" fillId="0" borderId="58" xfId="0" applyFont="1" applyFill="1" applyBorder="1"/>
    <xf numFmtId="0" fontId="22" fillId="0" borderId="0" xfId="0" applyFont="1" applyFill="1" applyBorder="1"/>
    <xf numFmtId="0" fontId="22" fillId="0" borderId="56" xfId="0" applyFont="1" applyFill="1" applyBorder="1"/>
    <xf numFmtId="0" fontId="0" fillId="0" borderId="56" xfId="0" applyBorder="1"/>
    <xf numFmtId="0" fontId="11" fillId="0" borderId="4" xfId="0" applyFont="1" applyBorder="1"/>
    <xf numFmtId="0" fontId="11" fillId="0" borderId="0" xfId="0" applyFont="1" applyFill="1" applyBorder="1"/>
    <xf numFmtId="0" fontId="11" fillId="0" borderId="0" xfId="0" applyFont="1" applyBorder="1"/>
    <xf numFmtId="0" fontId="23" fillId="0" borderId="0" xfId="0" applyFont="1" applyBorder="1"/>
    <xf numFmtId="0" fontId="24" fillId="0" borderId="0" xfId="0" applyFont="1" applyBorder="1"/>
    <xf numFmtId="0" fontId="25" fillId="0" borderId="0" xfId="0" applyFont="1" applyBorder="1"/>
    <xf numFmtId="0" fontId="25" fillId="0" borderId="0" xfId="0" applyFont="1" applyFill="1" applyBorder="1"/>
    <xf numFmtId="14" fontId="8" fillId="0" borderId="0" xfId="0" applyNumberFormat="1" applyFont="1" applyBorder="1" applyAlignment="1">
      <alignment horizontal="left" indent="2"/>
    </xf>
    <xf numFmtId="0" fontId="19" fillId="0" borderId="0" xfId="7" applyFont="1" applyBorder="1"/>
    <xf numFmtId="0" fontId="18" fillId="0" borderId="0" xfId="7" applyFont="1" applyBorder="1"/>
    <xf numFmtId="0" fontId="19" fillId="0" borderId="20" xfId="7" applyFont="1" applyBorder="1"/>
    <xf numFmtId="0" fontId="26" fillId="0" borderId="20" xfId="7" applyFont="1" applyBorder="1" applyAlignment="1">
      <alignment horizontal="center"/>
    </xf>
    <xf numFmtId="0" fontId="18" fillId="0" borderId="20" xfId="7" applyFont="1" applyBorder="1" applyAlignment="1">
      <alignment wrapText="1"/>
    </xf>
    <xf numFmtId="0" fontId="18" fillId="0" borderId="20" xfId="7" applyFont="1" applyBorder="1" applyAlignment="1">
      <alignment horizontal="center"/>
    </xf>
    <xf numFmtId="0" fontId="18" fillId="0" borderId="20" xfId="7" applyFont="1" applyBorder="1" applyAlignment="1">
      <alignment horizontal="left"/>
    </xf>
    <xf numFmtId="164" fontId="19" fillId="0" borderId="20" xfId="2" applyNumberFormat="1" applyFont="1" applyBorder="1" applyAlignment="1">
      <alignment horizontal="right"/>
    </xf>
    <xf numFmtId="0" fontId="19" fillId="0" borderId="26" xfId="7" applyFont="1" applyBorder="1" applyAlignment="1">
      <alignment horizontal="center"/>
    </xf>
    <xf numFmtId="0" fontId="19" fillId="0" borderId="36" xfId="7" applyFont="1" applyBorder="1"/>
    <xf numFmtId="0" fontId="19" fillId="0" borderId="20" xfId="7" applyFont="1" applyBorder="1" applyAlignment="1">
      <alignment horizontal="left"/>
    </xf>
    <xf numFmtId="164" fontId="19" fillId="0" borderId="20" xfId="2" applyNumberFormat="1" applyFont="1" applyBorder="1" applyAlignment="1">
      <alignment horizontal="center"/>
    </xf>
    <xf numFmtId="0" fontId="19" fillId="0" borderId="46" xfId="7" applyFont="1" applyBorder="1" applyAlignment="1">
      <alignment horizontal="center"/>
    </xf>
    <xf numFmtId="0" fontId="19" fillId="0" borderId="19" xfId="7" applyFont="1" applyBorder="1" applyAlignment="1">
      <alignment horizontal="center"/>
    </xf>
    <xf numFmtId="0" fontId="18" fillId="0" borderId="36" xfId="7" applyFont="1" applyBorder="1"/>
    <xf numFmtId="0" fontId="19" fillId="0" borderId="20" xfId="7" applyFont="1" applyBorder="1" applyAlignment="1">
      <alignment horizontal="center"/>
    </xf>
    <xf numFmtId="0" fontId="18" fillId="0" borderId="36" xfId="7" applyFont="1" applyBorder="1" applyAlignment="1">
      <alignment wrapText="1"/>
    </xf>
    <xf numFmtId="0" fontId="18" fillId="0" borderId="26" xfId="7" applyFont="1" applyBorder="1" applyAlignment="1">
      <alignment horizontal="center"/>
    </xf>
    <xf numFmtId="0" fontId="18" fillId="0" borderId="46" xfId="7" applyFont="1" applyBorder="1" applyAlignment="1">
      <alignment horizontal="center"/>
    </xf>
    <xf numFmtId="0" fontId="18" fillId="0" borderId="19" xfId="7" applyFont="1" applyBorder="1" applyAlignment="1">
      <alignment horizontal="center"/>
    </xf>
    <xf numFmtId="164" fontId="18" fillId="0" borderId="20" xfId="2" applyNumberFormat="1" applyFont="1" applyBorder="1" applyAlignment="1">
      <alignment horizontal="right"/>
    </xf>
    <xf numFmtId="0" fontId="18" fillId="0" borderId="0" xfId="7" applyFont="1" applyBorder="1" applyAlignment="1">
      <alignment horizontal="center"/>
    </xf>
    <xf numFmtId="0" fontId="18" fillId="0" borderId="0" xfId="7" applyFont="1" applyBorder="1" applyAlignment="1">
      <alignment horizontal="left"/>
    </xf>
    <xf numFmtId="164" fontId="18" fillId="0" borderId="0" xfId="2" applyNumberFormat="1" applyFont="1" applyBorder="1" applyAlignment="1">
      <alignment horizontal="right"/>
    </xf>
    <xf numFmtId="0" fontId="19" fillId="0" borderId="0" xfId="8" applyFont="1"/>
    <xf numFmtId="0" fontId="18" fillId="0" borderId="0" xfId="8" applyFont="1"/>
    <xf numFmtId="0" fontId="19" fillId="0" borderId="20" xfId="8" applyFont="1" applyBorder="1"/>
    <xf numFmtId="0" fontId="26" fillId="0" borderId="20" xfId="8" applyFont="1" applyBorder="1" applyAlignment="1">
      <alignment horizontal="center"/>
    </xf>
    <xf numFmtId="0" fontId="26" fillId="0" borderId="20" xfId="8" applyFont="1" applyBorder="1" applyAlignment="1">
      <alignment wrapText="1"/>
    </xf>
    <xf numFmtId="0" fontId="18" fillId="0" borderId="20" xfId="8" applyFont="1" applyBorder="1" applyAlignment="1">
      <alignment horizontal="center"/>
    </xf>
    <xf numFmtId="0" fontId="18" fillId="0" borderId="26" xfId="8" applyFont="1" applyBorder="1" applyAlignment="1">
      <alignment horizontal="center"/>
    </xf>
    <xf numFmtId="0" fontId="18" fillId="0" borderId="20" xfId="8" applyFont="1" applyBorder="1" applyAlignment="1">
      <alignment horizontal="left"/>
    </xf>
    <xf numFmtId="164" fontId="18" fillId="0" borderId="20" xfId="3" applyNumberFormat="1" applyFont="1" applyBorder="1" applyAlignment="1">
      <alignment horizontal="right"/>
    </xf>
    <xf numFmtId="0" fontId="19" fillId="0" borderId="26" xfId="8" applyFont="1" applyBorder="1" applyAlignment="1">
      <alignment horizontal="center"/>
    </xf>
    <xf numFmtId="0" fontId="19" fillId="0" borderId="47" xfId="8" applyFont="1" applyBorder="1"/>
    <xf numFmtId="0" fontId="19" fillId="0" borderId="20" xfId="8" applyFont="1" applyBorder="1" applyAlignment="1">
      <alignment horizontal="left"/>
    </xf>
    <xf numFmtId="164" fontId="19" fillId="0" borderId="20" xfId="3" applyNumberFormat="1" applyFont="1" applyBorder="1" applyAlignment="1">
      <alignment horizontal="center"/>
    </xf>
    <xf numFmtId="0" fontId="19" fillId="0" borderId="46" xfId="8" applyFont="1" applyBorder="1" applyAlignment="1">
      <alignment horizontal="center"/>
    </xf>
    <xf numFmtId="0" fontId="19" fillId="0" borderId="19" xfId="8" applyFont="1" applyBorder="1" applyAlignment="1">
      <alignment horizontal="center"/>
    </xf>
    <xf numFmtId="0" fontId="18" fillId="0" borderId="19" xfId="8" applyFont="1" applyBorder="1" applyAlignment="1">
      <alignment horizontal="center"/>
    </xf>
    <xf numFmtId="0" fontId="18" fillId="0" borderId="36" xfId="8" applyFont="1" applyBorder="1"/>
    <xf numFmtId="164" fontId="18" fillId="0" borderId="20" xfId="3" applyNumberFormat="1" applyFont="1" applyBorder="1" applyAlignment="1">
      <alignment horizontal="center"/>
    </xf>
    <xf numFmtId="0" fontId="19" fillId="0" borderId="20" xfId="8" applyFont="1" applyBorder="1" applyAlignment="1">
      <alignment horizontal="center"/>
    </xf>
    <xf numFmtId="0" fontId="19" fillId="0" borderId="36" xfId="8" applyFont="1" applyBorder="1"/>
    <xf numFmtId="0" fontId="18" fillId="0" borderId="36" xfId="8" applyFont="1" applyBorder="1" applyAlignment="1">
      <alignment wrapText="1"/>
    </xf>
    <xf numFmtId="0" fontId="18" fillId="0" borderId="46" xfId="8" applyFont="1" applyBorder="1" applyAlignment="1">
      <alignment horizontal="center"/>
    </xf>
    <xf numFmtId="0" fontId="18" fillId="0" borderId="20" xfId="8" applyFont="1" applyFill="1" applyBorder="1"/>
    <xf numFmtId="0" fontId="18" fillId="0" borderId="20" xfId="8" applyFont="1" applyFill="1" applyBorder="1" applyAlignment="1">
      <alignment horizontal="left"/>
    </xf>
    <xf numFmtId="0" fontId="19" fillId="0" borderId="26" xfId="8" applyFont="1" applyBorder="1"/>
    <xf numFmtId="0" fontId="19" fillId="0" borderId="20" xfId="8" applyFont="1" applyFill="1" applyBorder="1"/>
    <xf numFmtId="0" fontId="19" fillId="0" borderId="20" xfId="8" applyFont="1" applyFill="1" applyBorder="1" applyAlignment="1">
      <alignment horizontal="left"/>
    </xf>
    <xf numFmtId="0" fontId="19" fillId="0" borderId="46" xfId="8" applyFont="1" applyBorder="1"/>
    <xf numFmtId="0" fontId="19" fillId="0" borderId="19" xfId="8" applyFont="1" applyBorder="1"/>
    <xf numFmtId="0" fontId="18" fillId="0" borderId="48" xfId="9" applyFont="1" applyBorder="1"/>
    <xf numFmtId="0" fontId="19" fillId="0" borderId="49" xfId="9" applyFont="1" applyBorder="1"/>
    <xf numFmtId="0" fontId="18" fillId="0" borderId="50" xfId="9" applyFont="1" applyBorder="1"/>
    <xf numFmtId="164" fontId="19" fillId="0" borderId="51" xfId="4" applyNumberFormat="1" applyFont="1" applyBorder="1"/>
    <xf numFmtId="0" fontId="19" fillId="0" borderId="48" xfId="9" applyFont="1" applyBorder="1"/>
    <xf numFmtId="0" fontId="19" fillId="0" borderId="49" xfId="9" applyFont="1" applyBorder="1" applyAlignment="1">
      <alignment horizontal="center"/>
    </xf>
    <xf numFmtId="0" fontId="19" fillId="0" borderId="52" xfId="9" applyFont="1" applyBorder="1"/>
    <xf numFmtId="0" fontId="19" fillId="0" borderId="53" xfId="9" applyFont="1" applyBorder="1" applyAlignment="1">
      <alignment horizontal="center"/>
    </xf>
    <xf numFmtId="0" fontId="19" fillId="0" borderId="50" xfId="9" applyFont="1" applyBorder="1"/>
    <xf numFmtId="0" fontId="19" fillId="0" borderId="51" xfId="9" applyFont="1" applyBorder="1" applyAlignment="1">
      <alignment horizontal="center"/>
    </xf>
    <xf numFmtId="0" fontId="19" fillId="0" borderId="0" xfId="9" applyFont="1" applyFill="1" applyBorder="1" applyAlignment="1">
      <alignment horizontal="center"/>
    </xf>
    <xf numFmtId="0" fontId="27" fillId="0" borderId="0" xfId="6" applyFont="1"/>
    <xf numFmtId="0" fontId="19" fillId="0" borderId="0" xfId="6" applyFont="1"/>
    <xf numFmtId="0" fontId="18" fillId="0" borderId="0" xfId="6" applyFont="1"/>
    <xf numFmtId="0" fontId="19" fillId="0" borderId="20" xfId="6" applyFont="1" applyBorder="1" applyAlignment="1">
      <alignment horizontal="center"/>
    </xf>
    <xf numFmtId="0" fontId="19" fillId="0" borderId="26" xfId="6" applyFont="1" applyBorder="1" applyAlignment="1">
      <alignment horizontal="center"/>
    </xf>
    <xf numFmtId="0" fontId="19" fillId="0" borderId="20" xfId="6" applyFont="1" applyBorder="1" applyAlignment="1">
      <alignment horizontal="center" wrapText="1"/>
    </xf>
    <xf numFmtId="0" fontId="19" fillId="0" borderId="36" xfId="6" applyFont="1" applyBorder="1" applyAlignment="1">
      <alignment horizontal="center"/>
    </xf>
    <xf numFmtId="0" fontId="19" fillId="0" borderId="26" xfId="6" applyFont="1" applyBorder="1"/>
    <xf numFmtId="0" fontId="19" fillId="0" borderId="54" xfId="6" applyFont="1" applyBorder="1" applyAlignment="1">
      <alignment horizontal="center"/>
    </xf>
    <xf numFmtId="0" fontId="19" fillId="0" borderId="20" xfId="6" applyFont="1" applyBorder="1" applyAlignment="1">
      <alignment horizontal="right"/>
    </xf>
    <xf numFmtId="0" fontId="19" fillId="0" borderId="19" xfId="6" applyFont="1" applyBorder="1"/>
    <xf numFmtId="164" fontId="19" fillId="0" borderId="20" xfId="1" applyNumberFormat="1" applyFont="1" applyBorder="1" applyAlignment="1">
      <alignment horizontal="center"/>
    </xf>
    <xf numFmtId="0" fontId="19" fillId="0" borderId="20" xfId="6" applyFont="1" applyBorder="1"/>
    <xf numFmtId="164" fontId="19" fillId="0" borderId="20" xfId="1" applyNumberFormat="1" applyFont="1" applyBorder="1" applyAlignment="1"/>
    <xf numFmtId="164" fontId="19" fillId="0" borderId="20" xfId="6" applyNumberFormat="1" applyFont="1" applyBorder="1"/>
    <xf numFmtId="164" fontId="19" fillId="0" borderId="20" xfId="1" applyNumberFormat="1" applyFont="1" applyBorder="1" applyAlignment="1">
      <alignment horizontal="right"/>
    </xf>
    <xf numFmtId="164" fontId="19" fillId="0" borderId="20" xfId="1" applyNumberFormat="1" applyFont="1" applyBorder="1"/>
    <xf numFmtId="0" fontId="28" fillId="0" borderId="0" xfId="0" applyFont="1"/>
    <xf numFmtId="3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3" fontId="28" fillId="0" borderId="0" xfId="0" applyNumberFormat="1" applyFont="1" applyAlignment="1">
      <alignment horizontal="left"/>
    </xf>
    <xf numFmtId="3" fontId="28" fillId="0" borderId="10" xfId="0" applyNumberFormat="1" applyFont="1" applyBorder="1" applyAlignment="1"/>
    <xf numFmtId="3" fontId="28" fillId="0" borderId="11" xfId="0" applyNumberFormat="1" applyFont="1" applyBorder="1" applyAlignment="1"/>
    <xf numFmtId="3" fontId="28" fillId="0" borderId="13" xfId="0" applyNumberFormat="1" applyFont="1" applyBorder="1" applyAlignment="1">
      <alignment horizontal="center"/>
    </xf>
    <xf numFmtId="3" fontId="28" fillId="0" borderId="14" xfId="0" applyNumberFormat="1" applyFont="1" applyBorder="1" applyAlignment="1">
      <alignment horizontal="center" shrinkToFit="1"/>
    </xf>
    <xf numFmtId="0" fontId="11" fillId="0" borderId="16" xfId="0" applyFont="1" applyBorder="1" applyAlignment="1">
      <alignment horizontal="center"/>
    </xf>
    <xf numFmtId="0" fontId="28" fillId="0" borderId="16" xfId="0" applyFont="1" applyBorder="1"/>
    <xf numFmtId="3" fontId="11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11" fillId="0" borderId="19" xfId="0" applyFont="1" applyBorder="1"/>
    <xf numFmtId="0" fontId="28" fillId="0" borderId="19" xfId="0" applyFont="1" applyBorder="1"/>
    <xf numFmtId="3" fontId="28" fillId="0" borderId="20" xfId="0" applyNumberFormat="1" applyFont="1" applyBorder="1" applyAlignment="1">
      <alignment horizontal="right"/>
    </xf>
    <xf numFmtId="0" fontId="28" fillId="0" borderId="20" xfId="0" applyFont="1" applyBorder="1"/>
    <xf numFmtId="3" fontId="28" fillId="0" borderId="23" xfId="0" applyNumberFormat="1" applyFont="1" applyBorder="1" applyAlignment="1">
      <alignment horizontal="right"/>
    </xf>
    <xf numFmtId="3" fontId="28" fillId="0" borderId="24" xfId="0" applyNumberFormat="1" applyFont="1" applyBorder="1" applyAlignment="1">
      <alignment horizontal="right"/>
    </xf>
    <xf numFmtId="0" fontId="11" fillId="0" borderId="20" xfId="0" applyFont="1" applyBorder="1"/>
    <xf numFmtId="3" fontId="11" fillId="0" borderId="20" xfId="0" applyNumberFormat="1" applyFont="1" applyBorder="1" applyAlignment="1">
      <alignment horizontal="right"/>
    </xf>
    <xf numFmtId="3" fontId="11" fillId="0" borderId="24" xfId="0" applyNumberFormat="1" applyFont="1" applyBorder="1" applyAlignment="1">
      <alignment horizontal="right"/>
    </xf>
    <xf numFmtId="0" fontId="28" fillId="0" borderId="20" xfId="0" applyFont="1" applyFill="1" applyBorder="1"/>
    <xf numFmtId="0" fontId="11" fillId="0" borderId="20" xfId="0" applyFont="1" applyBorder="1" applyAlignment="1">
      <alignment horizontal="center"/>
    </xf>
    <xf numFmtId="0" fontId="11" fillId="0" borderId="26" xfId="0" applyFont="1" applyBorder="1"/>
    <xf numFmtId="0" fontId="28" fillId="0" borderId="26" xfId="0" applyFont="1" applyBorder="1"/>
    <xf numFmtId="4" fontId="28" fillId="0" borderId="0" xfId="0" applyNumberFormat="1" applyFont="1"/>
    <xf numFmtId="4" fontId="28" fillId="0" borderId="0" xfId="0" applyNumberFormat="1" applyFont="1" applyAlignment="1">
      <alignment horizontal="right"/>
    </xf>
    <xf numFmtId="4" fontId="28" fillId="0" borderId="10" xfId="0" applyNumberFormat="1" applyFont="1" applyBorder="1" applyAlignment="1"/>
    <xf numFmtId="4" fontId="28" fillId="0" borderId="11" xfId="0" applyNumberFormat="1" applyFont="1" applyBorder="1" applyAlignment="1"/>
    <xf numFmtId="4" fontId="28" fillId="0" borderId="13" xfId="0" applyNumberFormat="1" applyFont="1" applyBorder="1" applyAlignment="1">
      <alignment horizontal="center"/>
    </xf>
    <xf numFmtId="4" fontId="28" fillId="0" borderId="14" xfId="0" applyNumberFormat="1" applyFont="1" applyBorder="1" applyAlignment="1">
      <alignment horizontal="center" shrinkToFit="1"/>
    </xf>
    <xf numFmtId="0" fontId="11" fillId="0" borderId="15" xfId="0" applyFont="1" applyBorder="1" applyAlignment="1">
      <alignment horizontal="center"/>
    </xf>
    <xf numFmtId="3" fontId="11" fillId="0" borderId="20" xfId="0" applyNumberFormat="1" applyFont="1" applyBorder="1"/>
    <xf numFmtId="0" fontId="28" fillId="0" borderId="18" xfId="0" applyFont="1" applyBorder="1"/>
    <xf numFmtId="3" fontId="28" fillId="0" borderId="27" xfId="0" applyNumberFormat="1" applyFont="1" applyBorder="1" applyAlignment="1">
      <alignment horizontal="center"/>
    </xf>
    <xf numFmtId="3" fontId="28" fillId="0" borderId="21" xfId="0" applyNumberFormat="1" applyFont="1" applyBorder="1" applyAlignment="1">
      <alignment horizontal="center"/>
    </xf>
    <xf numFmtId="0" fontId="28" fillId="0" borderId="22" xfId="0" applyFont="1" applyBorder="1"/>
    <xf numFmtId="3" fontId="28" fillId="0" borderId="19" xfId="0" applyNumberFormat="1" applyFont="1" applyBorder="1" applyAlignment="1">
      <alignment horizontal="center"/>
    </xf>
    <xf numFmtId="3" fontId="28" fillId="0" borderId="28" xfId="0" applyNumberFormat="1" applyFont="1" applyBorder="1" applyAlignment="1">
      <alignment horizontal="center"/>
    </xf>
    <xf numFmtId="3" fontId="28" fillId="0" borderId="20" xfId="0" applyNumberFormat="1" applyFont="1" applyBorder="1"/>
    <xf numFmtId="3" fontId="28" fillId="0" borderId="19" xfId="0" applyNumberFormat="1" applyFont="1" applyBorder="1" applyAlignment="1">
      <alignment horizontal="right"/>
    </xf>
    <xf numFmtId="3" fontId="28" fillId="0" borderId="28" xfId="0" applyNumberFormat="1" applyFont="1" applyBorder="1" applyAlignment="1">
      <alignment horizontal="right"/>
    </xf>
    <xf numFmtId="3" fontId="28" fillId="0" borderId="19" xfId="0" applyNumberFormat="1" applyFont="1" applyBorder="1" applyAlignment="1"/>
    <xf numFmtId="3" fontId="28" fillId="0" borderId="28" xfId="0" applyNumberFormat="1" applyFont="1" applyBorder="1" applyAlignment="1"/>
    <xf numFmtId="0" fontId="11" fillId="0" borderId="22" xfId="0" applyFont="1" applyBorder="1"/>
    <xf numFmtId="0" fontId="11" fillId="0" borderId="22" xfId="0" applyFont="1" applyBorder="1" applyAlignment="1">
      <alignment horizontal="center"/>
    </xf>
    <xf numFmtId="3" fontId="11" fillId="0" borderId="19" xfId="0" applyNumberFormat="1" applyFont="1" applyBorder="1" applyAlignment="1">
      <alignment horizontal="right"/>
    </xf>
    <xf numFmtId="3" fontId="11" fillId="0" borderId="28" xfId="0" applyNumberFormat="1" applyFont="1" applyBorder="1" applyAlignment="1">
      <alignment horizontal="right"/>
    </xf>
    <xf numFmtId="0" fontId="28" fillId="0" borderId="22" xfId="0" applyFont="1" applyBorder="1" applyAlignment="1">
      <alignment horizontal="center"/>
    </xf>
    <xf numFmtId="0" fontId="11" fillId="0" borderId="20" xfId="0" applyFont="1" applyBorder="1" applyAlignment="1">
      <alignment horizontal="left"/>
    </xf>
    <xf numFmtId="3" fontId="28" fillId="0" borderId="14" xfId="0" applyNumberFormat="1" applyFont="1" applyBorder="1" applyAlignment="1">
      <alignment horizontal="right"/>
    </xf>
    <xf numFmtId="0" fontId="28" fillId="0" borderId="15" xfId="0" applyFont="1" applyBorder="1"/>
    <xf numFmtId="3" fontId="11" fillId="0" borderId="16" xfId="0" applyNumberFormat="1" applyFont="1" applyBorder="1"/>
    <xf numFmtId="3" fontId="28" fillId="0" borderId="0" xfId="5" applyNumberFormat="1" applyFont="1"/>
    <xf numFmtId="3" fontId="11" fillId="0" borderId="10" xfId="5" applyNumberFormat="1" applyFont="1" applyBorder="1" applyAlignment="1">
      <alignment horizontal="left"/>
    </xf>
    <xf numFmtId="3" fontId="11" fillId="0" borderId="11" xfId="5" applyNumberFormat="1" applyFont="1" applyBorder="1" applyAlignment="1">
      <alignment horizontal="left"/>
    </xf>
    <xf numFmtId="3" fontId="11" fillId="0" borderId="13" xfId="5" applyNumberFormat="1" applyFont="1" applyBorder="1" applyAlignment="1">
      <alignment horizontal="center"/>
    </xf>
    <xf numFmtId="3" fontId="11" fillId="0" borderId="14" xfId="5" applyNumberFormat="1" applyFont="1" applyBorder="1" applyAlignment="1">
      <alignment horizontal="center" shrinkToFit="1" readingOrder="1"/>
    </xf>
    <xf numFmtId="0" fontId="28" fillId="0" borderId="29" xfId="0" applyFont="1" applyBorder="1" applyAlignment="1">
      <alignment horizontal="center"/>
    </xf>
    <xf numFmtId="0" fontId="28" fillId="0" borderId="27" xfId="0" applyFont="1" applyBorder="1" applyAlignment="1"/>
    <xf numFmtId="0" fontId="28" fillId="0" borderId="27" xfId="0" applyFont="1" applyBorder="1"/>
    <xf numFmtId="3" fontId="11" fillId="0" borderId="21" xfId="5" applyNumberFormat="1" applyFont="1" applyBorder="1"/>
    <xf numFmtId="0" fontId="28" fillId="0" borderId="18" xfId="0" applyFont="1" applyBorder="1" applyAlignment="1">
      <alignment horizontal="center"/>
    </xf>
    <xf numFmtId="0" fontId="28" fillId="0" borderId="19" xfId="0" applyFont="1" applyBorder="1" applyAlignment="1"/>
    <xf numFmtId="3" fontId="11" fillId="0" borderId="28" xfId="5" applyNumberFormat="1" applyFont="1" applyBorder="1"/>
    <xf numFmtId="0" fontId="11" fillId="0" borderId="20" xfId="0" applyFont="1" applyBorder="1" applyAlignment="1">
      <alignment horizontal="center" vertical="center"/>
    </xf>
    <xf numFmtId="3" fontId="11" fillId="0" borderId="24" xfId="5" applyNumberFormat="1" applyFont="1" applyBorder="1"/>
    <xf numFmtId="0" fontId="28" fillId="0" borderId="20" xfId="0" applyFont="1" applyBorder="1" applyAlignment="1"/>
    <xf numFmtId="3" fontId="28" fillId="0" borderId="24" xfId="5" applyNumberFormat="1" applyFont="1" applyBorder="1"/>
    <xf numFmtId="0" fontId="28" fillId="0" borderId="26" xfId="0" applyFont="1" applyBorder="1" applyAlignment="1"/>
    <xf numFmtId="3" fontId="28" fillId="0" borderId="30" xfId="5" applyNumberFormat="1" applyFont="1" applyBorder="1"/>
    <xf numFmtId="3" fontId="28" fillId="0" borderId="28" xfId="5" applyNumberFormat="1" applyFont="1" applyBorder="1"/>
    <xf numFmtId="3" fontId="11" fillId="2" borderId="24" xfId="5" applyNumberFormat="1" applyFont="1" applyFill="1" applyBorder="1"/>
    <xf numFmtId="0" fontId="11" fillId="0" borderId="20" xfId="0" applyFont="1" applyBorder="1" applyAlignment="1">
      <alignment vertical="center"/>
    </xf>
    <xf numFmtId="3" fontId="28" fillId="0" borderId="0" xfId="0" applyNumberFormat="1" applyFont="1"/>
    <xf numFmtId="0" fontId="28" fillId="0" borderId="22" xfId="0" applyFont="1" applyBorder="1" applyAlignment="1">
      <alignment horizontal="center" vertical="center"/>
    </xf>
    <xf numFmtId="0" fontId="28" fillId="0" borderId="20" xfId="0" applyFont="1" applyBorder="1" applyAlignment="1">
      <alignment vertical="center"/>
    </xf>
    <xf numFmtId="0" fontId="28" fillId="0" borderId="20" xfId="0" applyFont="1" applyFill="1" applyBorder="1" applyAlignment="1"/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/>
    <xf numFmtId="3" fontId="11" fillId="0" borderId="24" xfId="5" applyNumberFormat="1" applyFont="1" applyBorder="1" applyAlignment="1">
      <alignment horizontal="right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/>
    <xf numFmtId="3" fontId="11" fillId="0" borderId="30" xfId="5" applyNumberFormat="1" applyFont="1" applyBorder="1" applyAlignment="1">
      <alignment horizontal="right"/>
    </xf>
    <xf numFmtId="3" fontId="11" fillId="0" borderId="30" xfId="5" applyNumberFormat="1" applyFont="1" applyBorder="1"/>
    <xf numFmtId="0" fontId="11" fillId="0" borderId="31" xfId="0" applyFont="1" applyBorder="1" applyAlignment="1">
      <alignment horizontal="center"/>
    </xf>
    <xf numFmtId="0" fontId="11" fillId="0" borderId="32" xfId="0" applyFont="1" applyFill="1" applyBorder="1" applyAlignment="1">
      <alignment vertical="center"/>
    </xf>
    <xf numFmtId="0" fontId="28" fillId="0" borderId="32" xfId="0" applyFont="1" applyBorder="1"/>
    <xf numFmtId="3" fontId="11" fillId="0" borderId="33" xfId="5" applyNumberFormat="1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/>
    <xf numFmtId="3" fontId="28" fillId="0" borderId="0" xfId="5" applyNumberFormat="1" applyFont="1" applyBorder="1"/>
    <xf numFmtId="4" fontId="11" fillId="0" borderId="10" xfId="0" applyNumberFormat="1" applyFont="1" applyBorder="1" applyAlignment="1">
      <alignment horizontal="left"/>
    </xf>
    <xf numFmtId="4" fontId="11" fillId="0" borderId="11" xfId="0" applyNumberFormat="1" applyFont="1" applyBorder="1" applyAlignment="1">
      <alignment horizontal="left"/>
    </xf>
    <xf numFmtId="4" fontId="11" fillId="0" borderId="13" xfId="0" applyNumberFormat="1" applyFont="1" applyBorder="1" applyAlignment="1">
      <alignment horizontal="center"/>
    </xf>
    <xf numFmtId="4" fontId="11" fillId="0" borderId="14" xfId="0" applyNumberFormat="1" applyFont="1" applyBorder="1" applyAlignment="1">
      <alignment horizontal="center" shrinkToFit="1" readingOrder="1"/>
    </xf>
    <xf numFmtId="0" fontId="11" fillId="0" borderId="34" xfId="0" applyFont="1" applyBorder="1" applyAlignment="1">
      <alignment horizontal="left" vertical="center"/>
    </xf>
    <xf numFmtId="0" fontId="28" fillId="0" borderId="27" xfId="0" applyFont="1" applyBorder="1" applyAlignment="1">
      <alignment vertical="center"/>
    </xf>
    <xf numFmtId="3" fontId="28" fillId="0" borderId="27" xfId="0" applyNumberFormat="1" applyFont="1" applyBorder="1"/>
    <xf numFmtId="3" fontId="28" fillId="0" borderId="21" xfId="0" applyNumberFormat="1" applyFont="1" applyBorder="1"/>
    <xf numFmtId="0" fontId="28" fillId="0" borderId="35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3" fontId="28" fillId="0" borderId="28" xfId="0" applyNumberFormat="1" applyFont="1" applyBorder="1"/>
    <xf numFmtId="0" fontId="28" fillId="0" borderId="36" xfId="0" applyFont="1" applyBorder="1" applyAlignment="1">
      <alignment horizontal="left" vertical="center"/>
    </xf>
    <xf numFmtId="3" fontId="28" fillId="0" borderId="24" xfId="0" applyNumberFormat="1" applyFont="1" applyBorder="1"/>
    <xf numFmtId="0" fontId="28" fillId="0" borderId="36" xfId="0" applyFont="1" applyBorder="1" applyAlignment="1">
      <alignment vertical="center"/>
    </xf>
    <xf numFmtId="3" fontId="28" fillId="0" borderId="20" xfId="0" applyNumberFormat="1" applyFont="1" applyBorder="1" applyAlignment="1">
      <alignment horizontal="center"/>
    </xf>
    <xf numFmtId="3" fontId="28" fillId="0" borderId="24" xfId="0" applyNumberFormat="1" applyFont="1" applyBorder="1" applyAlignment="1"/>
    <xf numFmtId="0" fontId="28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vertical="center"/>
    </xf>
    <xf numFmtId="3" fontId="28" fillId="0" borderId="24" xfId="0" applyNumberFormat="1" applyFont="1" applyBorder="1" applyAlignment="1">
      <alignment horizontal="center"/>
    </xf>
    <xf numFmtId="0" fontId="28" fillId="0" borderId="36" xfId="0" applyFont="1" applyFill="1" applyBorder="1" applyAlignment="1">
      <alignment vertical="center"/>
    </xf>
    <xf numFmtId="0" fontId="11" fillId="0" borderId="36" xfId="0" applyFont="1" applyBorder="1" applyAlignment="1">
      <alignment horizontal="left" vertical="center"/>
    </xf>
    <xf numFmtId="3" fontId="11" fillId="0" borderId="24" xfId="0" applyNumberFormat="1" applyFont="1" applyBorder="1"/>
    <xf numFmtId="0" fontId="11" fillId="0" borderId="37" xfId="0" applyFont="1" applyBorder="1" applyAlignment="1">
      <alignment vertical="center"/>
    </xf>
    <xf numFmtId="0" fontId="28" fillId="0" borderId="32" xfId="0" applyFont="1" applyBorder="1" applyAlignment="1">
      <alignment vertical="center"/>
    </xf>
    <xf numFmtId="3" fontId="11" fillId="0" borderId="32" xfId="0" applyNumberFormat="1" applyFont="1" applyBorder="1"/>
    <xf numFmtId="3" fontId="11" fillId="0" borderId="33" xfId="0" applyNumberFormat="1" applyFont="1" applyBorder="1"/>
    <xf numFmtId="4" fontId="28" fillId="0" borderId="0" xfId="0" applyNumberFormat="1" applyFont="1" applyBorder="1"/>
    <xf numFmtId="3" fontId="11" fillId="0" borderId="21" xfId="0" applyNumberFormat="1" applyFont="1" applyBorder="1" applyAlignment="1">
      <alignment horizontal="right"/>
    </xf>
    <xf numFmtId="43" fontId="0" fillId="0" borderId="0" xfId="10" applyFont="1"/>
    <xf numFmtId="43" fontId="12" fillId="0" borderId="0" xfId="10" applyFont="1"/>
    <xf numFmtId="164" fontId="30" fillId="0" borderId="20" xfId="3" applyNumberFormat="1" applyFont="1" applyBorder="1" applyAlignment="1">
      <alignment horizontal="center"/>
    </xf>
    <xf numFmtId="164" fontId="30" fillId="0" borderId="20" xfId="3" applyNumberFormat="1" applyFont="1" applyBorder="1" applyAlignment="1">
      <alignment horizontal="right"/>
    </xf>
    <xf numFmtId="164" fontId="31" fillId="0" borderId="20" xfId="3" applyNumberFormat="1" applyFont="1" applyBorder="1" applyAlignment="1">
      <alignment horizontal="center"/>
    </xf>
    <xf numFmtId="164" fontId="31" fillId="0" borderId="20" xfId="3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 applyBorder="1" applyAlignment="1">
      <alignment horizontal="left" indent="12"/>
    </xf>
    <xf numFmtId="0" fontId="7" fillId="0" borderId="5" xfId="0" applyFont="1" applyBorder="1" applyAlignment="1">
      <alignment horizontal="left" indent="12"/>
    </xf>
    <xf numFmtId="0" fontId="6" fillId="0" borderId="0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25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8" fillId="0" borderId="20" xfId="7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11">
    <cellStyle name="Comma" xfId="10" builtinId="3"/>
    <cellStyle name="Comma_10 Aktivet afatgjata materiale" xfId="1"/>
    <cellStyle name="Comma_7 Pasqyra Nr 1" xfId="2"/>
    <cellStyle name="Comma_8 Pasqyra Nr 2" xfId="3"/>
    <cellStyle name="Comma_9 pasqyra Nr 3" xfId="4"/>
    <cellStyle name="Comma_te Ardhura e Shpenzime" xfId="5"/>
    <cellStyle name="Normal" xfId="0" builtinId="0"/>
    <cellStyle name="Normal_10 Aktivet afatgjata materiale" xfId="6"/>
    <cellStyle name="Normal_7 Pasqyra Nr 1" xfId="7"/>
    <cellStyle name="Normal_8 Pasqyra Nr 2" xfId="8"/>
    <cellStyle name="Normal_9 pasqyra Nr 3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topLeftCell="A22" workbookViewId="0">
      <selection activeCell="L55" sqref="L55"/>
    </sheetView>
  </sheetViews>
  <sheetFormatPr defaultRowHeight="12.75"/>
  <cols>
    <col min="8" max="8" width="13.7109375" bestFit="1" customWidth="1"/>
    <col min="9" max="9" width="16.140625" customWidth="1"/>
  </cols>
  <sheetData>
    <row r="1" spans="1:9">
      <c r="A1" s="1"/>
      <c r="B1" s="2"/>
      <c r="C1" s="2"/>
      <c r="D1" s="2"/>
      <c r="E1" s="2"/>
      <c r="F1" s="2"/>
      <c r="G1" s="2"/>
      <c r="H1" s="2"/>
      <c r="I1" s="3"/>
    </row>
    <row r="2" spans="1:9">
      <c r="A2" s="4"/>
      <c r="I2" s="6"/>
    </row>
    <row r="3" spans="1:9">
      <c r="A3" s="4"/>
      <c r="I3" s="6"/>
    </row>
    <row r="4" spans="1:9">
      <c r="A4" s="4"/>
      <c r="B4" s="5" t="s">
        <v>0</v>
      </c>
      <c r="C4" s="5"/>
      <c r="D4" s="5"/>
      <c r="E4" s="5"/>
      <c r="F4" s="329" t="s">
        <v>23</v>
      </c>
      <c r="G4" s="329"/>
      <c r="H4" s="329"/>
      <c r="I4" s="330"/>
    </row>
    <row r="5" spans="1:9">
      <c r="A5" s="4"/>
      <c r="B5" s="5" t="s">
        <v>1</v>
      </c>
      <c r="C5" s="5"/>
      <c r="D5" s="5"/>
      <c r="E5" s="5"/>
      <c r="F5" s="329" t="s">
        <v>24</v>
      </c>
      <c r="G5" s="329"/>
      <c r="H5" s="329"/>
      <c r="I5" s="330"/>
    </row>
    <row r="6" spans="1:9">
      <c r="A6" s="4"/>
      <c r="B6" s="5" t="s">
        <v>2</v>
      </c>
      <c r="C6" s="5"/>
      <c r="D6" s="5"/>
      <c r="E6" s="5"/>
      <c r="F6" s="329" t="s">
        <v>25</v>
      </c>
      <c r="G6" s="329"/>
      <c r="H6" s="329"/>
      <c r="I6" s="330"/>
    </row>
    <row r="7" spans="1:9">
      <c r="A7" s="4"/>
      <c r="B7" s="5"/>
      <c r="C7" s="5"/>
      <c r="D7" s="5"/>
      <c r="E7" s="5"/>
      <c r="F7" s="5"/>
      <c r="G7" s="5"/>
      <c r="H7" s="5" t="s">
        <v>26</v>
      </c>
      <c r="I7" s="6"/>
    </row>
    <row r="8" spans="1:9">
      <c r="A8" s="4"/>
      <c r="B8" s="10" t="s">
        <v>3</v>
      </c>
      <c r="C8" s="5"/>
      <c r="D8" s="5"/>
      <c r="E8" s="5"/>
      <c r="F8" s="10"/>
      <c r="G8" s="329" t="s">
        <v>27</v>
      </c>
      <c r="H8" s="329"/>
      <c r="I8" s="15"/>
    </row>
    <row r="9" spans="1:9">
      <c r="A9" s="4"/>
      <c r="B9" s="10" t="s">
        <v>4</v>
      </c>
      <c r="C9" s="5"/>
      <c r="D9" s="5"/>
      <c r="E9" s="5"/>
      <c r="F9" s="10"/>
      <c r="G9" s="329">
        <v>8277</v>
      </c>
      <c r="H9" s="329"/>
      <c r="I9" s="6"/>
    </row>
    <row r="10" spans="1:9">
      <c r="A10" s="4"/>
      <c r="B10" s="5"/>
      <c r="C10" s="5"/>
      <c r="D10" s="5"/>
      <c r="E10" s="5"/>
      <c r="F10" s="5"/>
      <c r="G10" s="5"/>
      <c r="H10" s="5"/>
      <c r="I10" s="6"/>
    </row>
    <row r="11" spans="1:9">
      <c r="A11" s="4"/>
      <c r="B11" s="10" t="s">
        <v>5</v>
      </c>
      <c r="C11" s="5"/>
      <c r="D11" s="5"/>
      <c r="E11" s="333" t="s">
        <v>28</v>
      </c>
      <c r="F11" s="333"/>
      <c r="G11" s="333"/>
      <c r="H11" s="333"/>
      <c r="I11" s="334"/>
    </row>
    <row r="12" spans="1:9">
      <c r="A12" s="4"/>
      <c r="B12" s="10" t="s">
        <v>6</v>
      </c>
      <c r="C12" s="5"/>
      <c r="D12" s="5"/>
      <c r="E12" s="5"/>
      <c r="F12" s="10"/>
      <c r="G12" s="5"/>
      <c r="H12" s="5"/>
      <c r="I12" s="6"/>
    </row>
    <row r="13" spans="1:9">
      <c r="A13" s="4"/>
      <c r="B13" s="10" t="s">
        <v>7</v>
      </c>
      <c r="C13" s="5"/>
      <c r="D13" s="5"/>
      <c r="E13" s="5"/>
      <c r="F13" s="10"/>
      <c r="G13" s="5"/>
      <c r="H13" s="5"/>
      <c r="I13" s="6"/>
    </row>
    <row r="14" spans="1:9">
      <c r="A14" s="4"/>
      <c r="B14" s="5"/>
      <c r="C14" s="5"/>
      <c r="D14" s="5"/>
      <c r="E14" s="5"/>
      <c r="F14" s="5"/>
      <c r="G14" s="5"/>
      <c r="H14" s="5"/>
      <c r="I14" s="6"/>
    </row>
    <row r="15" spans="1:9">
      <c r="A15" s="4"/>
      <c r="B15" s="5"/>
      <c r="C15" s="5"/>
      <c r="D15" s="5"/>
      <c r="E15" s="5"/>
      <c r="F15" s="5"/>
      <c r="G15" s="5"/>
      <c r="H15" s="5"/>
      <c r="I15" s="6"/>
    </row>
    <row r="16" spans="1:9">
      <c r="A16" s="4"/>
      <c r="B16" s="5"/>
      <c r="C16" s="5"/>
      <c r="D16" s="5"/>
      <c r="E16" s="5"/>
      <c r="F16" s="5"/>
      <c r="G16" s="5"/>
      <c r="H16" s="5"/>
      <c r="I16" s="6"/>
    </row>
    <row r="17" spans="1:9">
      <c r="A17" s="4"/>
      <c r="B17" s="5"/>
      <c r="C17" s="5"/>
      <c r="D17" s="5"/>
      <c r="E17" s="5"/>
      <c r="F17" s="5"/>
      <c r="G17" s="5"/>
      <c r="H17" s="5"/>
      <c r="I17" s="6"/>
    </row>
    <row r="18" spans="1:9">
      <c r="A18" s="4"/>
      <c r="B18" s="5"/>
      <c r="C18" s="5"/>
      <c r="D18" s="5"/>
      <c r="E18" s="5"/>
      <c r="F18" s="5"/>
      <c r="G18" s="5"/>
      <c r="H18" s="5"/>
      <c r="I18" s="6"/>
    </row>
    <row r="19" spans="1:9">
      <c r="A19" s="4"/>
      <c r="B19" s="5"/>
      <c r="C19" s="5"/>
      <c r="D19" s="5"/>
      <c r="E19" s="5"/>
      <c r="F19" s="5"/>
      <c r="G19" s="5"/>
      <c r="H19" s="5"/>
      <c r="I19" s="6"/>
    </row>
    <row r="20" spans="1:9">
      <c r="A20" s="4"/>
      <c r="B20" s="5"/>
      <c r="C20" s="5"/>
      <c r="D20" s="5"/>
      <c r="E20" s="5"/>
      <c r="F20" s="5"/>
      <c r="G20" s="5"/>
      <c r="H20" s="5"/>
      <c r="I20" s="6"/>
    </row>
    <row r="21" spans="1:9">
      <c r="A21" s="4"/>
      <c r="B21" s="5"/>
      <c r="C21" s="5"/>
      <c r="D21" s="5"/>
      <c r="E21" s="5"/>
      <c r="F21" s="5"/>
      <c r="G21" s="5"/>
      <c r="H21" s="5"/>
      <c r="I21" s="6"/>
    </row>
    <row r="22" spans="1:9">
      <c r="A22" s="4"/>
      <c r="B22" s="5"/>
      <c r="C22" s="5"/>
      <c r="D22" s="5"/>
      <c r="E22" s="5"/>
      <c r="F22" s="5"/>
      <c r="G22" s="5"/>
      <c r="H22" s="5"/>
      <c r="I22" s="6"/>
    </row>
    <row r="23" spans="1:9">
      <c r="A23" s="4"/>
      <c r="B23" s="5"/>
      <c r="C23" s="5"/>
      <c r="D23" s="5"/>
      <c r="E23" s="5"/>
      <c r="F23" s="5"/>
      <c r="G23" s="5"/>
      <c r="H23" s="5"/>
      <c r="I23" s="6"/>
    </row>
    <row r="24" spans="1:9">
      <c r="A24" s="4"/>
      <c r="B24" s="5"/>
      <c r="C24" s="5"/>
      <c r="D24" s="5"/>
      <c r="E24" s="5"/>
      <c r="F24" s="5"/>
      <c r="G24" s="5"/>
      <c r="H24" s="5"/>
      <c r="I24" s="6"/>
    </row>
    <row r="25" spans="1:9">
      <c r="A25" s="4"/>
      <c r="B25" s="5"/>
      <c r="C25" s="5"/>
      <c r="D25" s="5"/>
      <c r="E25" s="5"/>
      <c r="F25" s="5"/>
      <c r="G25" s="5"/>
      <c r="H25" s="5"/>
      <c r="I25" s="6"/>
    </row>
    <row r="26" spans="1:9" ht="26.25">
      <c r="A26" s="14" t="s">
        <v>8</v>
      </c>
      <c r="B26" s="11"/>
      <c r="C26" s="11"/>
      <c r="D26" s="11"/>
      <c r="E26" s="5"/>
      <c r="F26" s="5"/>
      <c r="G26" s="5"/>
      <c r="H26" s="5"/>
      <c r="I26" s="6"/>
    </row>
    <row r="27" spans="1:9" ht="8.25" customHeight="1">
      <c r="A27" s="14"/>
      <c r="B27" s="11"/>
      <c r="C27" s="11"/>
      <c r="D27" s="11"/>
      <c r="E27" s="5"/>
      <c r="F27" s="5"/>
      <c r="G27" s="5"/>
      <c r="H27" s="5"/>
      <c r="I27" s="6"/>
    </row>
    <row r="28" spans="1:9">
      <c r="A28" s="4"/>
      <c r="B28" s="12" t="s">
        <v>9</v>
      </c>
      <c r="C28" s="12"/>
      <c r="D28" s="12"/>
      <c r="E28" s="12"/>
      <c r="F28" s="12"/>
      <c r="G28" s="12"/>
      <c r="H28" s="12"/>
      <c r="I28" s="13"/>
    </row>
    <row r="29" spans="1:9">
      <c r="A29" s="4"/>
      <c r="B29" s="12" t="s">
        <v>10</v>
      </c>
      <c r="C29" s="12"/>
      <c r="D29" s="12"/>
      <c r="E29" s="12"/>
      <c r="F29" s="12"/>
      <c r="G29" s="12"/>
      <c r="H29" s="12"/>
      <c r="I29" s="13"/>
    </row>
    <row r="30" spans="1:9">
      <c r="A30" s="4"/>
      <c r="B30" s="12"/>
      <c r="C30" s="12"/>
      <c r="D30" s="12"/>
      <c r="E30" s="12"/>
      <c r="F30" s="12"/>
      <c r="G30" s="12"/>
      <c r="H30" s="12"/>
      <c r="I30" s="13"/>
    </row>
    <row r="31" spans="1:9">
      <c r="A31" s="4"/>
      <c r="B31" s="5"/>
      <c r="C31" s="5"/>
      <c r="D31" s="5"/>
      <c r="E31" s="5"/>
      <c r="F31" s="5"/>
      <c r="G31" s="5"/>
      <c r="H31" s="5"/>
      <c r="I31" s="6"/>
    </row>
    <row r="32" spans="1:9" ht="26.25">
      <c r="A32" s="4"/>
      <c r="B32" s="5"/>
      <c r="C32" s="11" t="s">
        <v>11</v>
      </c>
      <c r="D32" s="335" t="s">
        <v>324</v>
      </c>
      <c r="E32" s="335"/>
      <c r="F32" s="335"/>
      <c r="G32" s="5"/>
      <c r="H32" s="5"/>
      <c r="I32" s="6"/>
    </row>
    <row r="33" spans="1:9">
      <c r="A33" s="4"/>
      <c r="B33" s="5"/>
      <c r="C33" s="5"/>
      <c r="D33" s="5"/>
      <c r="E33" s="5"/>
      <c r="F33" s="5"/>
      <c r="G33" s="5"/>
      <c r="H33" s="5"/>
      <c r="I33" s="6"/>
    </row>
    <row r="34" spans="1:9">
      <c r="A34" s="4"/>
      <c r="B34" s="5"/>
      <c r="C34" s="5"/>
      <c r="D34" s="5"/>
      <c r="E34" s="5"/>
      <c r="F34" s="5"/>
      <c r="G34" s="5"/>
      <c r="H34" s="5"/>
      <c r="I34" s="6"/>
    </row>
    <row r="35" spans="1:9">
      <c r="A35" s="4"/>
      <c r="B35" s="5"/>
      <c r="C35" s="5"/>
      <c r="D35" s="5"/>
      <c r="E35" s="5"/>
      <c r="F35" s="5"/>
      <c r="G35" s="5"/>
      <c r="H35" s="5"/>
      <c r="I35" s="6"/>
    </row>
    <row r="36" spans="1:9">
      <c r="A36" s="4"/>
      <c r="B36" s="5"/>
      <c r="C36" s="5"/>
      <c r="D36" s="5"/>
      <c r="E36" s="5"/>
      <c r="F36" s="5"/>
      <c r="G36" s="5"/>
      <c r="H36" s="5"/>
      <c r="I36" s="6"/>
    </row>
    <row r="37" spans="1:9">
      <c r="A37" s="4"/>
      <c r="B37" s="5"/>
      <c r="C37" s="5"/>
      <c r="D37" s="5"/>
      <c r="E37" s="5"/>
      <c r="F37" s="5"/>
      <c r="G37" s="5"/>
      <c r="H37" s="5"/>
      <c r="I37" s="6"/>
    </row>
    <row r="38" spans="1:9">
      <c r="A38" s="4"/>
      <c r="B38" s="5"/>
      <c r="C38" s="5"/>
      <c r="D38" s="5"/>
      <c r="E38" s="5"/>
      <c r="F38" s="5"/>
      <c r="G38" s="5"/>
      <c r="H38" s="5"/>
      <c r="I38" s="6"/>
    </row>
    <row r="39" spans="1:9">
      <c r="A39" s="4"/>
      <c r="B39" s="5"/>
      <c r="C39" s="5"/>
      <c r="D39" s="5"/>
      <c r="E39" s="5"/>
      <c r="F39" s="5"/>
      <c r="G39" s="5"/>
      <c r="H39" s="5"/>
      <c r="I39" s="6"/>
    </row>
    <row r="40" spans="1:9">
      <c r="A40" s="4"/>
      <c r="B40" s="5"/>
      <c r="C40" s="5"/>
      <c r="D40" s="5"/>
      <c r="E40" s="5"/>
      <c r="F40" s="5"/>
      <c r="G40" s="5"/>
      <c r="H40" s="5"/>
      <c r="I40" s="6"/>
    </row>
    <row r="41" spans="1:9">
      <c r="A41" s="4"/>
      <c r="B41" s="5"/>
      <c r="C41" s="5"/>
      <c r="D41" s="5"/>
      <c r="E41" s="5"/>
      <c r="F41" s="5"/>
      <c r="G41" s="5"/>
      <c r="H41" s="5"/>
      <c r="I41" s="6"/>
    </row>
    <row r="42" spans="1:9">
      <c r="A42" s="4"/>
      <c r="B42" s="5"/>
      <c r="C42" s="5"/>
      <c r="D42" s="5"/>
      <c r="E42" s="5"/>
      <c r="F42" s="5"/>
      <c r="G42" s="5"/>
      <c r="H42" s="5"/>
      <c r="I42" s="6"/>
    </row>
    <row r="43" spans="1:9">
      <c r="A43" s="4"/>
      <c r="B43" s="5"/>
      <c r="C43" s="5"/>
      <c r="D43" s="5"/>
      <c r="E43" s="5"/>
      <c r="F43" s="5"/>
      <c r="G43" s="5"/>
      <c r="H43" s="5"/>
      <c r="I43" s="6"/>
    </row>
    <row r="44" spans="1:9">
      <c r="A44" s="4"/>
      <c r="B44" s="5"/>
      <c r="C44" s="5"/>
      <c r="D44" s="5"/>
      <c r="E44" s="5"/>
      <c r="F44" s="5"/>
      <c r="G44" s="5"/>
      <c r="H44" s="5"/>
      <c r="I44" s="6"/>
    </row>
    <row r="45" spans="1:9">
      <c r="A45" s="4"/>
      <c r="B45" s="5"/>
      <c r="C45" s="5"/>
      <c r="D45" s="5"/>
      <c r="E45" s="5"/>
      <c r="F45" s="5"/>
      <c r="G45" s="5"/>
      <c r="H45" s="5"/>
      <c r="I45" s="6"/>
    </row>
    <row r="46" spans="1:9">
      <c r="A46" s="4"/>
      <c r="B46" s="5"/>
      <c r="C46" s="5"/>
      <c r="D46" s="5"/>
      <c r="E46" s="5"/>
      <c r="F46" s="5"/>
      <c r="G46" s="5"/>
      <c r="H46" s="5"/>
      <c r="I46" s="6"/>
    </row>
    <row r="47" spans="1:9">
      <c r="A47" s="4"/>
      <c r="B47" s="5"/>
      <c r="C47" s="5"/>
      <c r="D47" s="5"/>
      <c r="E47" s="5"/>
      <c r="F47" s="5"/>
      <c r="G47" s="5"/>
      <c r="H47" s="5"/>
      <c r="I47" s="6"/>
    </row>
    <row r="48" spans="1:9">
      <c r="A48" s="4"/>
      <c r="B48" s="5" t="s">
        <v>12</v>
      </c>
      <c r="C48" s="5"/>
      <c r="D48" s="5"/>
      <c r="E48" s="5"/>
      <c r="F48" s="5"/>
      <c r="H48" s="331" t="s">
        <v>19</v>
      </c>
      <c r="I48" s="332"/>
    </row>
    <row r="49" spans="1:9">
      <c r="A49" s="4"/>
      <c r="B49" s="5" t="s">
        <v>13</v>
      </c>
      <c r="C49" s="5"/>
      <c r="D49" s="5"/>
      <c r="E49" s="5"/>
      <c r="F49" s="5"/>
      <c r="G49" s="5"/>
      <c r="H49" s="5"/>
      <c r="I49" s="6"/>
    </row>
    <row r="50" spans="1:9">
      <c r="A50" s="4"/>
      <c r="B50" s="5" t="s">
        <v>14</v>
      </c>
      <c r="C50" s="5"/>
      <c r="D50" s="5"/>
      <c r="E50" s="5"/>
      <c r="F50" s="5"/>
      <c r="G50" s="5"/>
      <c r="H50" s="331" t="s">
        <v>20</v>
      </c>
      <c r="I50" s="332"/>
    </row>
    <row r="51" spans="1:9">
      <c r="A51" s="4"/>
      <c r="B51" s="5" t="s">
        <v>15</v>
      </c>
      <c r="C51" s="5"/>
      <c r="D51" s="5"/>
      <c r="E51" s="5"/>
      <c r="F51" s="5"/>
      <c r="G51" s="10"/>
      <c r="H51" s="5"/>
      <c r="I51" s="6"/>
    </row>
    <row r="52" spans="1:9">
      <c r="A52" s="4"/>
      <c r="B52" s="5"/>
      <c r="C52" s="5"/>
      <c r="D52" s="5"/>
      <c r="E52" s="5"/>
      <c r="F52" s="5"/>
      <c r="G52" s="5"/>
      <c r="H52" s="17"/>
      <c r="I52" s="6"/>
    </row>
    <row r="53" spans="1:9">
      <c r="A53" s="4"/>
      <c r="B53" s="5" t="s">
        <v>16</v>
      </c>
      <c r="C53" s="5"/>
      <c r="D53" s="5"/>
      <c r="E53" s="5"/>
      <c r="F53" s="5"/>
      <c r="G53" s="21" t="s">
        <v>21</v>
      </c>
      <c r="H53" s="23" t="s">
        <v>325</v>
      </c>
      <c r="I53" s="16"/>
    </row>
    <row r="54" spans="1:9">
      <c r="A54" s="4"/>
      <c r="B54" s="5" t="s">
        <v>17</v>
      </c>
      <c r="C54" s="5"/>
      <c r="D54" s="5"/>
      <c r="E54" s="5"/>
      <c r="F54" s="5"/>
      <c r="G54" s="22" t="s">
        <v>22</v>
      </c>
      <c r="H54" s="24" t="s">
        <v>326</v>
      </c>
      <c r="I54" s="20"/>
    </row>
    <row r="55" spans="1:9">
      <c r="A55" s="4"/>
      <c r="B55" s="5"/>
      <c r="C55" s="5"/>
      <c r="D55" s="5"/>
      <c r="E55" s="5"/>
      <c r="F55" s="5"/>
      <c r="G55" s="5"/>
      <c r="H55" s="19"/>
      <c r="I55" s="18"/>
    </row>
    <row r="56" spans="1:9">
      <c r="A56" s="4"/>
      <c r="B56" s="5" t="s">
        <v>18</v>
      </c>
      <c r="C56" s="5"/>
      <c r="D56" s="5"/>
      <c r="E56" s="5"/>
      <c r="F56" s="5"/>
      <c r="G56" s="10"/>
      <c r="H56" s="120">
        <v>41690</v>
      </c>
      <c r="I56" s="6"/>
    </row>
    <row r="57" spans="1:9" ht="13.5" thickBot="1">
      <c r="A57" s="7"/>
      <c r="B57" s="8"/>
      <c r="C57" s="8"/>
      <c r="D57" s="8"/>
      <c r="E57" s="8"/>
      <c r="F57" s="8"/>
      <c r="G57" s="8"/>
      <c r="H57" s="8"/>
      <c r="I57" s="9"/>
    </row>
  </sheetData>
  <mergeCells count="9">
    <mergeCell ref="F4:I4"/>
    <mergeCell ref="F6:I6"/>
    <mergeCell ref="G8:H8"/>
    <mergeCell ref="F5:I5"/>
    <mergeCell ref="H50:I50"/>
    <mergeCell ref="H48:I48"/>
    <mergeCell ref="G9:H9"/>
    <mergeCell ref="E11:I11"/>
    <mergeCell ref="D32:F32"/>
  </mergeCells>
  <phoneticPr fontId="4" type="noConversion"/>
  <printOptions horizontalCentered="1"/>
  <pageMargins left="0.19685039370078741" right="0.19685039370078741" top="0.39370078740157483" bottom="0" header="0" footer="0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topLeftCell="A19" workbookViewId="0">
      <selection activeCell="J8" sqref="J8"/>
    </sheetView>
  </sheetViews>
  <sheetFormatPr defaultColWidth="10.28515625" defaultRowHeight="15"/>
  <cols>
    <col min="1" max="1" width="8.7109375" style="99" customWidth="1"/>
    <col min="2" max="2" width="25.140625" style="99" customWidth="1"/>
    <col min="3" max="3" width="10.28515625" style="99" customWidth="1"/>
    <col min="4" max="4" width="16.85546875" style="99" customWidth="1"/>
    <col min="5" max="6" width="11.28515625" style="99" bestFit="1" customWidth="1"/>
    <col min="7" max="7" width="14.140625" style="99" customWidth="1"/>
    <col min="8" max="16384" width="10.28515625" style="99"/>
  </cols>
  <sheetData>
    <row r="1" spans="1:9" ht="15.75">
      <c r="A1" s="185"/>
      <c r="B1" s="185"/>
      <c r="C1" s="186"/>
      <c r="D1" s="186"/>
      <c r="E1" s="186"/>
      <c r="F1" s="186"/>
      <c r="G1" s="186"/>
      <c r="H1" s="186"/>
    </row>
    <row r="2" spans="1:9" ht="15.75">
      <c r="A2" s="186"/>
      <c r="B2" s="186" t="s">
        <v>298</v>
      </c>
      <c r="C2" s="186"/>
      <c r="D2" s="186"/>
      <c r="E2" s="186"/>
      <c r="F2" s="186"/>
      <c r="G2" s="186"/>
      <c r="H2" s="186"/>
    </row>
    <row r="3" spans="1:9" ht="15.75">
      <c r="A3" s="186"/>
      <c r="B3" s="187" t="s">
        <v>335</v>
      </c>
      <c r="C3" s="186"/>
      <c r="D3" s="186"/>
      <c r="E3" s="186"/>
      <c r="F3" s="186"/>
      <c r="G3" s="186"/>
      <c r="H3" s="186"/>
    </row>
    <row r="4" spans="1:9" ht="15.75">
      <c r="A4" s="186"/>
      <c r="B4" s="186"/>
      <c r="C4" s="186"/>
      <c r="D4" s="186"/>
      <c r="E4" s="186"/>
      <c r="F4" s="186"/>
      <c r="G4" s="186"/>
      <c r="H4" s="186"/>
    </row>
    <row r="5" spans="1:9" ht="29.25" customHeight="1">
      <c r="A5" s="188" t="s">
        <v>299</v>
      </c>
      <c r="B5" s="189" t="s">
        <v>300</v>
      </c>
      <c r="C5" s="188" t="s">
        <v>301</v>
      </c>
      <c r="D5" s="190" t="s">
        <v>336</v>
      </c>
      <c r="E5" s="188" t="s">
        <v>302</v>
      </c>
      <c r="F5" s="188" t="s">
        <v>303</v>
      </c>
      <c r="G5" s="190" t="s">
        <v>337</v>
      </c>
      <c r="H5" s="186"/>
    </row>
    <row r="6" spans="1:9" ht="15.75">
      <c r="A6" s="191">
        <v>1</v>
      </c>
      <c r="B6" s="192" t="s">
        <v>304</v>
      </c>
      <c r="C6" s="193"/>
      <c r="D6" s="194">
        <v>68.843000000000004</v>
      </c>
      <c r="E6" s="188"/>
      <c r="F6" s="188"/>
      <c r="G6" s="194">
        <v>68.843000000000004</v>
      </c>
      <c r="H6" s="186"/>
    </row>
    <row r="7" spans="1:9" ht="15.75">
      <c r="A7" s="191">
        <v>2</v>
      </c>
      <c r="B7" s="195" t="s">
        <v>305</v>
      </c>
      <c r="C7" s="193"/>
      <c r="D7" s="194" t="s">
        <v>339</v>
      </c>
      <c r="E7" s="188"/>
      <c r="F7" s="188"/>
      <c r="G7" s="194" t="s">
        <v>339</v>
      </c>
      <c r="H7" s="186"/>
    </row>
    <row r="8" spans="1:9" ht="15.75">
      <c r="A8" s="188">
        <v>3</v>
      </c>
      <c r="B8" s="195" t="s">
        <v>306</v>
      </c>
      <c r="C8" s="188"/>
      <c r="D8" s="196">
        <v>30000</v>
      </c>
      <c r="E8" s="188"/>
      <c r="F8" s="188"/>
      <c r="G8" s="196">
        <v>30000</v>
      </c>
      <c r="H8" s="186"/>
    </row>
    <row r="9" spans="1:9" ht="15.75">
      <c r="A9" s="188">
        <v>4</v>
      </c>
      <c r="B9" s="197" t="s">
        <v>307</v>
      </c>
      <c r="C9" s="197"/>
      <c r="D9" s="198"/>
      <c r="E9" s="197"/>
      <c r="F9" s="188"/>
      <c r="G9" s="198"/>
      <c r="H9" s="186"/>
    </row>
    <row r="10" spans="1:9" ht="15.75">
      <c r="A10" s="188">
        <v>5</v>
      </c>
      <c r="B10" s="197" t="s">
        <v>308</v>
      </c>
      <c r="C10" s="197"/>
      <c r="D10" s="198"/>
      <c r="E10" s="188"/>
      <c r="F10" s="188"/>
      <c r="G10" s="198"/>
      <c r="H10" s="186"/>
    </row>
    <row r="11" spans="1:9" ht="15.75">
      <c r="A11" s="188">
        <v>1</v>
      </c>
      <c r="B11" s="197" t="s">
        <v>309</v>
      </c>
      <c r="C11" s="197"/>
      <c r="D11" s="197"/>
      <c r="E11" s="197"/>
      <c r="F11" s="188"/>
      <c r="G11" s="197"/>
      <c r="H11" s="186"/>
    </row>
    <row r="12" spans="1:9" ht="15.75">
      <c r="A12" s="188">
        <v>2</v>
      </c>
      <c r="B12" s="197"/>
      <c r="C12" s="197"/>
      <c r="D12" s="197"/>
      <c r="E12" s="197"/>
      <c r="F12" s="197"/>
      <c r="G12" s="197"/>
      <c r="H12" s="186"/>
    </row>
    <row r="13" spans="1:9" ht="15.75">
      <c r="A13" s="188">
        <v>3</v>
      </c>
      <c r="B13" s="197"/>
      <c r="C13" s="197"/>
      <c r="D13" s="197"/>
      <c r="E13" s="197"/>
      <c r="F13" s="197"/>
      <c r="G13" s="197"/>
      <c r="H13" s="186"/>
    </row>
    <row r="14" spans="1:9" ht="15.75">
      <c r="A14" s="188">
        <v>4</v>
      </c>
      <c r="B14" s="197"/>
      <c r="C14" s="197"/>
      <c r="D14" s="197"/>
      <c r="E14" s="197"/>
      <c r="F14" s="197"/>
      <c r="G14" s="197"/>
      <c r="H14" s="186"/>
    </row>
    <row r="15" spans="1:9" ht="15.75">
      <c r="A15" s="188"/>
      <c r="B15" s="197" t="s">
        <v>183</v>
      </c>
      <c r="C15" s="197"/>
      <c r="D15" s="199">
        <v>1615275</v>
      </c>
      <c r="E15" s="197"/>
      <c r="F15" s="197"/>
      <c r="G15" s="199">
        <v>1615275</v>
      </c>
      <c r="H15" s="186"/>
      <c r="I15" s="99" t="s">
        <v>125</v>
      </c>
    </row>
    <row r="16" spans="1:9" ht="15.75">
      <c r="A16" s="186"/>
      <c r="B16" s="186"/>
      <c r="C16" s="186"/>
      <c r="D16" s="186"/>
      <c r="E16" s="186"/>
      <c r="F16" s="186"/>
      <c r="G16" s="186"/>
      <c r="H16" s="186"/>
    </row>
    <row r="17" spans="1:8" ht="15.75">
      <c r="A17" s="186"/>
      <c r="B17" s="186"/>
      <c r="C17" s="187" t="s">
        <v>310</v>
      </c>
      <c r="D17" s="186"/>
      <c r="E17" s="186"/>
      <c r="F17" s="186"/>
      <c r="G17" s="186"/>
      <c r="H17" s="186"/>
    </row>
    <row r="18" spans="1:8" ht="15.75">
      <c r="A18" s="186"/>
      <c r="B18" s="186"/>
      <c r="C18" s="186"/>
      <c r="D18" s="186"/>
      <c r="E18" s="186"/>
      <c r="F18" s="186"/>
      <c r="G18" s="186"/>
      <c r="H18" s="186"/>
    </row>
    <row r="19" spans="1:8" ht="15.75">
      <c r="A19" s="188" t="s">
        <v>299</v>
      </c>
      <c r="B19" s="189" t="s">
        <v>300</v>
      </c>
      <c r="C19" s="188" t="s">
        <v>301</v>
      </c>
      <c r="D19" s="190"/>
      <c r="E19" s="188"/>
      <c r="F19" s="188"/>
      <c r="G19" s="190"/>
      <c r="H19" s="186"/>
    </row>
    <row r="20" spans="1:8" ht="15.75">
      <c r="A20" s="191">
        <v>1</v>
      </c>
      <c r="B20" s="192" t="s">
        <v>304</v>
      </c>
      <c r="C20" s="193"/>
      <c r="D20" s="188"/>
      <c r="E20" s="188"/>
      <c r="F20" s="188"/>
      <c r="G20" s="197"/>
      <c r="H20" s="186"/>
    </row>
    <row r="21" spans="1:8" ht="15.75">
      <c r="A21" s="191">
        <v>2</v>
      </c>
      <c r="B21" s="195" t="s">
        <v>305</v>
      </c>
      <c r="C21" s="193"/>
      <c r="D21" s="188"/>
      <c r="E21" s="188"/>
      <c r="F21" s="188"/>
      <c r="G21" s="197"/>
      <c r="H21" s="186"/>
    </row>
    <row r="22" spans="1:8" ht="15.75">
      <c r="A22" s="188">
        <v>3</v>
      </c>
      <c r="B22" s="195" t="s">
        <v>312</v>
      </c>
      <c r="C22" s="188"/>
      <c r="D22" s="200">
        <v>33592</v>
      </c>
      <c r="E22" s="196">
        <v>7050</v>
      </c>
      <c r="F22" s="188"/>
      <c r="G22" s="199">
        <f>D22+E22</f>
        <v>40642</v>
      </c>
      <c r="H22" s="186"/>
    </row>
    <row r="23" spans="1:8" ht="15.75">
      <c r="A23" s="188">
        <v>4</v>
      </c>
      <c r="B23" s="197" t="s">
        <v>307</v>
      </c>
      <c r="C23" s="197"/>
      <c r="D23" s="201">
        <v>675284</v>
      </c>
      <c r="E23" s="201">
        <v>168230</v>
      </c>
      <c r="F23" s="188"/>
      <c r="G23" s="199">
        <f t="shared" ref="G23:G24" si="0">D23+E23</f>
        <v>843514</v>
      </c>
      <c r="H23" s="186"/>
    </row>
    <row r="24" spans="1:8" ht="15.75">
      <c r="A24" s="188">
        <v>5</v>
      </c>
      <c r="B24" s="197" t="s">
        <v>308</v>
      </c>
      <c r="C24" s="197"/>
      <c r="D24" s="201">
        <v>15938</v>
      </c>
      <c r="E24" s="196">
        <v>3500</v>
      </c>
      <c r="F24" s="188"/>
      <c r="G24" s="199">
        <f t="shared" si="0"/>
        <v>19438</v>
      </c>
      <c r="H24" s="186"/>
    </row>
    <row r="25" spans="1:8" ht="15.75">
      <c r="A25" s="188">
        <v>1</v>
      </c>
      <c r="B25" s="197" t="s">
        <v>309</v>
      </c>
      <c r="C25" s="197"/>
      <c r="D25" s="197"/>
      <c r="E25" s="197"/>
      <c r="F25" s="188"/>
      <c r="G25" s="197"/>
      <c r="H25" s="186"/>
    </row>
    <row r="26" spans="1:8" ht="15.75">
      <c r="A26" s="188">
        <v>2</v>
      </c>
      <c r="B26" s="197"/>
      <c r="C26" s="197"/>
      <c r="D26" s="197"/>
      <c r="E26" s="197"/>
      <c r="F26" s="197"/>
      <c r="G26" s="197"/>
      <c r="H26" s="186"/>
    </row>
    <row r="27" spans="1:8" ht="15.75">
      <c r="A27" s="188">
        <v>3</v>
      </c>
      <c r="B27" s="197"/>
      <c r="C27" s="197"/>
      <c r="D27" s="197"/>
      <c r="E27" s="197"/>
      <c r="F27" s="197"/>
      <c r="G27" s="197"/>
      <c r="H27" s="186"/>
    </row>
    <row r="28" spans="1:8" ht="15.75">
      <c r="A28" s="188">
        <v>4</v>
      </c>
      <c r="B28" s="197"/>
      <c r="C28" s="197"/>
      <c r="D28" s="197"/>
      <c r="E28" s="197"/>
      <c r="F28" s="197"/>
      <c r="G28" s="197"/>
      <c r="H28" s="186"/>
    </row>
    <row r="29" spans="1:8" ht="15.75">
      <c r="A29" s="188"/>
      <c r="B29" s="197" t="s">
        <v>183</v>
      </c>
      <c r="C29" s="197"/>
      <c r="D29" s="199">
        <v>724814</v>
      </c>
      <c r="E29" s="199">
        <f>E22+E23+E24</f>
        <v>178780</v>
      </c>
      <c r="F29" s="197"/>
      <c r="G29" s="199">
        <f>G22+G23+G24</f>
        <v>903594</v>
      </c>
      <c r="H29" s="186"/>
    </row>
    <row r="30" spans="1:8" ht="15.75">
      <c r="A30" s="186"/>
      <c r="B30" s="186"/>
      <c r="C30" s="186"/>
      <c r="D30" s="186"/>
      <c r="E30" s="186"/>
      <c r="F30" s="186"/>
      <c r="G30" s="186"/>
      <c r="H30" s="186"/>
    </row>
    <row r="31" spans="1:8" ht="15.75">
      <c r="A31" s="186"/>
      <c r="B31" s="186"/>
      <c r="C31" s="186"/>
      <c r="D31" s="186"/>
      <c r="E31" s="186"/>
      <c r="F31" s="186"/>
      <c r="G31" s="186"/>
      <c r="H31" s="186"/>
    </row>
    <row r="32" spans="1:8" ht="15.75">
      <c r="A32" s="186"/>
      <c r="B32" s="186"/>
      <c r="C32" s="187"/>
      <c r="D32" s="186"/>
      <c r="E32" s="186"/>
      <c r="F32" s="186"/>
      <c r="G32" s="186"/>
      <c r="H32" s="186"/>
    </row>
    <row r="33" spans="1:8" ht="15.75">
      <c r="A33" s="186"/>
      <c r="B33" s="186"/>
      <c r="C33" s="186" t="s">
        <v>313</v>
      </c>
      <c r="D33" s="186"/>
      <c r="E33" s="186"/>
      <c r="F33" s="186"/>
      <c r="G33" s="186"/>
      <c r="H33" s="186"/>
    </row>
    <row r="34" spans="1:8" ht="31.5">
      <c r="A34" s="188" t="s">
        <v>299</v>
      </c>
      <c r="B34" s="189" t="s">
        <v>300</v>
      </c>
      <c r="C34" s="188" t="s">
        <v>314</v>
      </c>
      <c r="D34" s="190" t="s">
        <v>336</v>
      </c>
      <c r="E34" s="188" t="s">
        <v>302</v>
      </c>
      <c r="F34" s="188" t="s">
        <v>311</v>
      </c>
      <c r="G34" s="190" t="s">
        <v>338</v>
      </c>
      <c r="H34" s="186"/>
    </row>
    <row r="35" spans="1:8" ht="15.75">
      <c r="A35" s="191">
        <v>1</v>
      </c>
      <c r="B35" s="197" t="s">
        <v>304</v>
      </c>
      <c r="C35" s="193"/>
      <c r="D35" s="188"/>
      <c r="E35" s="188"/>
      <c r="F35" s="188"/>
      <c r="G35" s="197"/>
      <c r="H35" s="186"/>
    </row>
    <row r="36" spans="1:8" ht="15.75">
      <c r="A36" s="191">
        <v>2</v>
      </c>
      <c r="B36" s="197" t="s">
        <v>305</v>
      </c>
      <c r="C36" s="193"/>
      <c r="D36" s="196"/>
      <c r="E36" s="188"/>
      <c r="F36" s="196"/>
      <c r="G36" s="197"/>
      <c r="H36" s="186"/>
    </row>
    <row r="37" spans="1:8" ht="15.75">
      <c r="A37" s="188">
        <v>3</v>
      </c>
      <c r="B37" s="195" t="s">
        <v>312</v>
      </c>
      <c r="C37" s="188"/>
      <c r="D37" s="196">
        <v>35251</v>
      </c>
      <c r="E37" s="194">
        <v>-7050</v>
      </c>
      <c r="F37" s="196"/>
      <c r="G37" s="199">
        <f>D37+E37</f>
        <v>28201</v>
      </c>
      <c r="H37" s="186"/>
    </row>
    <row r="38" spans="1:8" ht="15.75">
      <c r="A38" s="188">
        <v>4</v>
      </c>
      <c r="B38" s="197" t="s">
        <v>307</v>
      </c>
      <c r="C38" s="197"/>
      <c r="D38" s="201">
        <v>841148</v>
      </c>
      <c r="E38" s="194">
        <v>-168230</v>
      </c>
      <c r="F38" s="196"/>
      <c r="G38" s="199">
        <f t="shared" ref="G38:G39" si="1">D38+E38</f>
        <v>672918</v>
      </c>
      <c r="H38" s="186"/>
    </row>
    <row r="39" spans="1:8" ht="15.75">
      <c r="A39" s="188">
        <v>5</v>
      </c>
      <c r="B39" s="197" t="s">
        <v>308</v>
      </c>
      <c r="C39" s="197"/>
      <c r="D39" s="197">
        <v>14062</v>
      </c>
      <c r="E39" s="194">
        <v>-3500</v>
      </c>
      <c r="F39" s="196"/>
      <c r="G39" s="199">
        <f t="shared" si="1"/>
        <v>10562</v>
      </c>
      <c r="H39" s="186"/>
    </row>
    <row r="40" spans="1:8" ht="15.75">
      <c r="A40" s="188">
        <v>1</v>
      </c>
      <c r="B40" s="197" t="s">
        <v>309</v>
      </c>
      <c r="C40" s="197"/>
      <c r="D40" s="197"/>
      <c r="E40" s="197"/>
      <c r="F40" s="188"/>
      <c r="G40" s="197"/>
      <c r="H40" s="186"/>
    </row>
    <row r="41" spans="1:8" ht="15.75">
      <c r="A41" s="188">
        <v>2</v>
      </c>
      <c r="B41" s="197"/>
      <c r="C41" s="197"/>
      <c r="D41" s="197"/>
      <c r="E41" s="197"/>
      <c r="F41" s="197"/>
      <c r="G41" s="197"/>
      <c r="H41" s="186"/>
    </row>
    <row r="42" spans="1:8" ht="15.75">
      <c r="A42" s="188">
        <v>3</v>
      </c>
      <c r="B42" s="197"/>
      <c r="C42" s="197"/>
      <c r="D42" s="197"/>
      <c r="E42" s="197"/>
      <c r="F42" s="197"/>
      <c r="G42" s="197"/>
      <c r="H42" s="186"/>
    </row>
    <row r="43" spans="1:8" ht="15.75">
      <c r="A43" s="188">
        <v>4</v>
      </c>
      <c r="B43" s="197"/>
      <c r="C43" s="197"/>
      <c r="D43" s="197"/>
      <c r="E43" s="197"/>
      <c r="F43" s="197"/>
      <c r="G43" s="197"/>
      <c r="H43" s="186"/>
    </row>
    <row r="44" spans="1:8" ht="15.75">
      <c r="A44" s="188"/>
      <c r="B44" s="197" t="s">
        <v>183</v>
      </c>
      <c r="C44" s="197"/>
      <c r="D44" s="199">
        <v>890461</v>
      </c>
      <c r="E44" s="197">
        <f>E37+E38+E39</f>
        <v>-178780</v>
      </c>
      <c r="F44" s="199"/>
      <c r="G44" s="199">
        <f>G37+G38+G39</f>
        <v>711681</v>
      </c>
      <c r="H44" s="186"/>
    </row>
    <row r="45" spans="1:8" ht="15.75">
      <c r="A45" s="186"/>
      <c r="B45" s="186"/>
      <c r="C45" s="186"/>
      <c r="D45" s="186"/>
      <c r="E45" s="186"/>
      <c r="F45" s="186"/>
      <c r="G45" s="186"/>
      <c r="H45" s="186"/>
    </row>
    <row r="46" spans="1:8" ht="15.75">
      <c r="A46" s="186"/>
      <c r="B46" s="186"/>
      <c r="C46" s="186"/>
      <c r="D46" s="186"/>
      <c r="E46" s="186" t="s">
        <v>224</v>
      </c>
      <c r="F46" s="186"/>
      <c r="G46" s="186"/>
      <c r="H46" s="186"/>
    </row>
    <row r="47" spans="1:8" ht="15.75">
      <c r="A47" s="186"/>
      <c r="B47" s="186"/>
      <c r="C47" s="186"/>
      <c r="D47" s="186"/>
      <c r="E47" s="186" t="s">
        <v>225</v>
      </c>
      <c r="F47" s="186"/>
      <c r="G47" s="186"/>
      <c r="H47" s="186"/>
    </row>
    <row r="48" spans="1:8" ht="15.75">
      <c r="A48" s="186"/>
      <c r="B48" s="186"/>
      <c r="C48" s="186"/>
      <c r="D48" s="186"/>
      <c r="E48" s="186"/>
      <c r="F48" s="186"/>
      <c r="G48" s="186"/>
      <c r="H48" s="186"/>
    </row>
    <row r="49" spans="1:8" ht="15.75">
      <c r="A49" s="186"/>
      <c r="B49" s="186"/>
      <c r="C49" s="186"/>
      <c r="D49" s="186"/>
      <c r="E49" s="186"/>
      <c r="F49" s="186"/>
      <c r="G49" s="186"/>
      <c r="H49" s="186"/>
    </row>
    <row r="50" spans="1:8" ht="15.75">
      <c r="A50" s="186"/>
      <c r="B50" s="186"/>
      <c r="C50" s="186"/>
      <c r="D50" s="186"/>
      <c r="E50" s="186"/>
      <c r="F50" s="186"/>
      <c r="G50" s="186"/>
      <c r="H50" s="186"/>
    </row>
    <row r="51" spans="1:8" ht="15.75">
      <c r="A51" s="186"/>
      <c r="B51" s="186"/>
      <c r="C51" s="186"/>
      <c r="D51" s="186"/>
      <c r="E51" s="186"/>
      <c r="F51" s="186"/>
      <c r="G51" s="186"/>
      <c r="H51" s="186"/>
    </row>
    <row r="52" spans="1:8" ht="15.75">
      <c r="A52" s="186"/>
      <c r="B52" s="186"/>
      <c r="C52" s="186"/>
      <c r="D52" s="186"/>
      <c r="E52" s="186"/>
      <c r="F52" s="186"/>
      <c r="G52" s="186"/>
      <c r="H52" s="186"/>
    </row>
  </sheetData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7"/>
  <sheetViews>
    <sheetView workbookViewId="0">
      <selection activeCell="G16" sqref="G16"/>
    </sheetView>
  </sheetViews>
  <sheetFormatPr defaultRowHeight="12.75"/>
  <cols>
    <col min="1" max="1" width="5.42578125" customWidth="1"/>
    <col min="2" max="2" width="8.5703125" customWidth="1"/>
    <col min="7" max="7" width="11.85546875" customWidth="1"/>
    <col min="8" max="8" width="16.28515625" customWidth="1"/>
    <col min="9" max="9" width="13.140625" customWidth="1"/>
  </cols>
  <sheetData>
    <row r="1" spans="1:10" ht="10.5" customHeight="1">
      <c r="A1" s="1"/>
      <c r="B1" s="2"/>
      <c r="C1" s="2"/>
      <c r="D1" s="2"/>
      <c r="E1" s="2"/>
      <c r="F1" s="2"/>
      <c r="G1" s="2"/>
      <c r="H1" s="2"/>
      <c r="I1" s="3"/>
    </row>
    <row r="2" spans="1:10">
      <c r="A2" s="4"/>
      <c r="I2" s="6"/>
    </row>
    <row r="3" spans="1:10" ht="18">
      <c r="A3" s="4"/>
      <c r="B3" s="100" t="s">
        <v>323</v>
      </c>
      <c r="I3" s="6"/>
    </row>
    <row r="4" spans="1:10">
      <c r="A4" s="4"/>
      <c r="B4" s="5"/>
      <c r="C4" s="5"/>
      <c r="D4" s="5"/>
      <c r="E4" s="5"/>
      <c r="F4" s="5"/>
      <c r="G4" s="5"/>
      <c r="H4" s="5"/>
      <c r="I4" s="6"/>
    </row>
    <row r="5" spans="1:10" ht="9.75" customHeight="1">
      <c r="A5" s="4"/>
      <c r="B5" s="101" t="s">
        <v>315</v>
      </c>
      <c r="C5" s="102"/>
      <c r="D5" s="102"/>
      <c r="E5" s="102"/>
      <c r="F5" s="102"/>
      <c r="G5" s="102"/>
      <c r="H5" s="103"/>
      <c r="I5" s="104"/>
      <c r="J5" s="105"/>
    </row>
    <row r="6" spans="1:10" ht="9.75" customHeight="1">
      <c r="A6" s="4"/>
      <c r="B6" s="106"/>
      <c r="C6" s="107" t="s">
        <v>316</v>
      </c>
      <c r="D6" s="107"/>
      <c r="E6" s="107"/>
      <c r="F6" s="107"/>
      <c r="G6" s="107"/>
      <c r="H6" s="108"/>
      <c r="I6" s="104"/>
      <c r="J6" s="105"/>
    </row>
    <row r="7" spans="1:10" ht="9.75" customHeight="1">
      <c r="A7" s="4"/>
      <c r="B7" s="109"/>
      <c r="C7" s="107" t="s">
        <v>317</v>
      </c>
      <c r="D7" s="107"/>
      <c r="E7" s="107"/>
      <c r="F7" s="110"/>
      <c r="G7" s="107"/>
      <c r="H7" s="108"/>
      <c r="I7" s="6"/>
    </row>
    <row r="8" spans="1:10" ht="9.75" customHeight="1">
      <c r="A8" s="4"/>
      <c r="B8" s="109"/>
      <c r="C8" s="107" t="s">
        <v>318</v>
      </c>
      <c r="D8" s="107"/>
      <c r="E8" s="107"/>
      <c r="F8" s="110"/>
      <c r="G8" s="107"/>
      <c r="H8" s="108"/>
      <c r="I8" s="6"/>
    </row>
    <row r="9" spans="1:10" ht="9.75" customHeight="1">
      <c r="A9" s="4"/>
      <c r="B9" s="109"/>
      <c r="C9" s="107"/>
      <c r="D9" s="107" t="s">
        <v>319</v>
      </c>
      <c r="E9" s="107"/>
      <c r="F9" s="107"/>
      <c r="G9" s="107"/>
      <c r="H9" s="108"/>
      <c r="I9" s="6"/>
    </row>
    <row r="10" spans="1:10" ht="9.75" customHeight="1">
      <c r="A10" s="4"/>
      <c r="B10" s="106"/>
      <c r="C10" s="107"/>
      <c r="D10" s="107" t="s">
        <v>320</v>
      </c>
      <c r="E10" s="107"/>
      <c r="F10" s="110"/>
      <c r="G10" s="107"/>
      <c r="H10" s="108"/>
      <c r="I10" s="6"/>
    </row>
    <row r="11" spans="1:10" ht="9.75" customHeight="1">
      <c r="A11" s="4"/>
      <c r="B11" s="109"/>
      <c r="C11" s="107"/>
      <c r="D11" s="107" t="s">
        <v>321</v>
      </c>
      <c r="E11" s="107"/>
      <c r="F11" s="110"/>
      <c r="G11" s="107"/>
      <c r="H11" s="108"/>
      <c r="I11" s="6"/>
    </row>
    <row r="12" spans="1:10">
      <c r="A12" s="4"/>
      <c r="B12" s="111"/>
      <c r="C12" s="102"/>
      <c r="D12" s="112"/>
      <c r="E12" s="112"/>
      <c r="F12" s="112"/>
      <c r="G12" s="112"/>
      <c r="H12" s="102"/>
      <c r="I12" s="6"/>
    </row>
    <row r="13" spans="1:10">
      <c r="G13" s="5"/>
      <c r="H13" s="5"/>
      <c r="I13" s="6"/>
    </row>
    <row r="14" spans="1:10" ht="15.75">
      <c r="A14" s="113"/>
      <c r="B14" s="114"/>
      <c r="C14" s="115"/>
      <c r="D14" s="115"/>
      <c r="E14" s="115"/>
      <c r="F14" s="10"/>
      <c r="G14" s="5"/>
      <c r="H14" s="5"/>
      <c r="I14" s="6"/>
    </row>
    <row r="15" spans="1:10">
      <c r="A15" s="4"/>
      <c r="B15" s="5"/>
      <c r="C15" s="5"/>
      <c r="D15" s="5"/>
      <c r="E15" s="5"/>
      <c r="F15" s="5"/>
      <c r="G15" s="5"/>
      <c r="H15" s="5"/>
      <c r="I15" s="6"/>
    </row>
    <row r="16" spans="1:10">
      <c r="A16" s="4"/>
      <c r="B16" s="5"/>
      <c r="C16" s="5"/>
      <c r="D16" s="5"/>
      <c r="E16" s="5"/>
      <c r="F16" s="5"/>
      <c r="G16" s="5"/>
      <c r="H16" s="5"/>
      <c r="I16" s="6"/>
    </row>
    <row r="17" spans="1:9" ht="15.75">
      <c r="A17" s="116"/>
      <c r="B17" s="116"/>
      <c r="C17" s="116"/>
      <c r="D17" s="116"/>
      <c r="E17" s="116"/>
      <c r="F17" s="10"/>
      <c r="G17" s="5"/>
      <c r="H17" s="5"/>
      <c r="I17" s="6"/>
    </row>
    <row r="18" spans="1:9">
      <c r="A18" s="4"/>
      <c r="B18" s="5"/>
      <c r="C18" s="5"/>
      <c r="D18" s="5"/>
      <c r="E18" s="5"/>
      <c r="F18" s="5"/>
      <c r="G18" s="5"/>
      <c r="H18" s="5"/>
      <c r="I18" s="6"/>
    </row>
    <row r="19" spans="1:9">
      <c r="A19" s="4"/>
      <c r="B19" s="5"/>
      <c r="C19" s="5"/>
      <c r="D19" s="5"/>
      <c r="E19" s="5"/>
      <c r="F19" s="5"/>
      <c r="G19" s="5"/>
      <c r="H19" s="5"/>
      <c r="I19" s="6"/>
    </row>
    <row r="20" spans="1:9">
      <c r="A20" s="4"/>
      <c r="B20" s="5"/>
      <c r="C20" s="5"/>
      <c r="D20" s="5"/>
      <c r="E20" s="5"/>
      <c r="F20" s="5"/>
      <c r="G20" s="5"/>
      <c r="H20" s="5"/>
      <c r="I20" s="6"/>
    </row>
    <row r="21" spans="1:9">
      <c r="A21" s="4"/>
      <c r="B21" s="5"/>
      <c r="C21" s="5"/>
      <c r="D21" s="5"/>
      <c r="E21" s="5"/>
      <c r="F21" s="5"/>
      <c r="G21" s="5"/>
      <c r="H21" s="5"/>
      <c r="I21" s="6"/>
    </row>
    <row r="22" spans="1:9">
      <c r="A22" s="4"/>
      <c r="B22" s="5"/>
      <c r="C22" s="5"/>
      <c r="D22" s="5"/>
      <c r="E22" s="5"/>
      <c r="F22" s="5"/>
      <c r="G22" s="5"/>
      <c r="H22" s="5"/>
      <c r="I22" s="6"/>
    </row>
    <row r="23" spans="1:9">
      <c r="A23" s="4"/>
      <c r="B23" s="5"/>
      <c r="C23" s="5"/>
      <c r="D23" s="5"/>
      <c r="E23" s="5"/>
      <c r="F23" s="5"/>
      <c r="G23" s="5"/>
      <c r="H23" s="5"/>
      <c r="I23" s="6"/>
    </row>
    <row r="24" spans="1:9">
      <c r="A24" s="4"/>
      <c r="B24" s="5"/>
      <c r="C24" s="5"/>
      <c r="D24" s="5"/>
      <c r="E24" s="5"/>
      <c r="F24" s="5"/>
      <c r="G24" s="5"/>
      <c r="H24" s="5"/>
      <c r="I24" s="6"/>
    </row>
    <row r="25" spans="1:9">
      <c r="A25" s="4"/>
      <c r="B25" s="5"/>
      <c r="C25" s="5"/>
      <c r="D25" s="5"/>
      <c r="E25" s="5"/>
      <c r="F25" s="5"/>
      <c r="G25" s="5"/>
      <c r="H25" s="5"/>
      <c r="I25" s="6"/>
    </row>
    <row r="26" spans="1:9" ht="26.25">
      <c r="A26" s="14"/>
      <c r="B26" s="11"/>
      <c r="C26" s="11"/>
      <c r="D26" s="11"/>
      <c r="E26" s="5"/>
      <c r="F26" s="5"/>
      <c r="G26" s="5"/>
      <c r="H26" s="5"/>
      <c r="I26" s="6"/>
    </row>
    <row r="27" spans="1:9" ht="8.25" customHeight="1">
      <c r="A27" s="14"/>
      <c r="B27" s="11"/>
      <c r="C27" s="11"/>
      <c r="D27" s="11"/>
      <c r="E27" s="5"/>
      <c r="F27" s="5"/>
      <c r="G27" s="5"/>
      <c r="H27" s="5"/>
      <c r="I27" s="6"/>
    </row>
    <row r="28" spans="1:9">
      <c r="A28" s="4"/>
      <c r="B28" s="12"/>
      <c r="C28" s="12"/>
      <c r="D28" s="12"/>
      <c r="E28" s="12"/>
      <c r="F28" s="12"/>
      <c r="G28" s="12"/>
      <c r="H28" s="12"/>
      <c r="I28" s="13"/>
    </row>
    <row r="29" spans="1:9">
      <c r="A29" s="4"/>
      <c r="B29" s="12"/>
      <c r="C29" s="12"/>
      <c r="D29" s="12"/>
      <c r="E29" s="12"/>
      <c r="F29" s="12"/>
      <c r="G29" s="12"/>
      <c r="H29" s="12"/>
      <c r="I29" s="13"/>
    </row>
    <row r="30" spans="1:9">
      <c r="A30" s="4"/>
      <c r="B30" s="12"/>
      <c r="C30" s="12"/>
      <c r="D30" s="12"/>
      <c r="E30" s="12"/>
      <c r="F30" s="12"/>
      <c r="G30" s="12"/>
      <c r="H30" s="12"/>
      <c r="I30" s="13"/>
    </row>
    <row r="31" spans="1:9">
      <c r="A31" s="4"/>
      <c r="B31" s="5"/>
      <c r="C31" s="5"/>
      <c r="D31" s="5"/>
      <c r="E31" s="5"/>
      <c r="F31" s="5"/>
      <c r="G31" s="5"/>
      <c r="H31" s="5"/>
      <c r="I31" s="6"/>
    </row>
    <row r="32" spans="1:9" ht="26.25">
      <c r="A32" s="4"/>
      <c r="B32" s="5"/>
      <c r="C32" s="11"/>
      <c r="D32" s="50"/>
      <c r="E32" s="5"/>
      <c r="F32" s="5"/>
      <c r="G32" s="5"/>
      <c r="H32" s="5"/>
      <c r="I32" s="6"/>
    </row>
    <row r="33" spans="1:9">
      <c r="A33" s="4"/>
      <c r="B33" s="5"/>
      <c r="C33" s="5"/>
      <c r="D33" s="5"/>
      <c r="E33" s="5"/>
      <c r="F33" s="5"/>
      <c r="G33" s="5"/>
      <c r="H33" s="5"/>
      <c r="I33" s="6"/>
    </row>
    <row r="34" spans="1:9">
      <c r="A34" s="4"/>
      <c r="B34" s="5"/>
      <c r="C34" s="5"/>
      <c r="D34" s="5"/>
      <c r="E34" s="5"/>
      <c r="F34" s="5"/>
      <c r="G34" s="5"/>
      <c r="H34" s="5"/>
      <c r="I34" s="6"/>
    </row>
    <row r="35" spans="1:9">
      <c r="A35" s="4"/>
      <c r="B35" s="5"/>
      <c r="C35" s="5"/>
      <c r="D35" s="5"/>
      <c r="E35" s="5"/>
      <c r="F35" s="5"/>
      <c r="G35" s="5"/>
      <c r="H35" s="5"/>
      <c r="I35" s="6"/>
    </row>
    <row r="36" spans="1:9">
      <c r="A36" s="4"/>
      <c r="B36" s="5"/>
      <c r="C36" s="5"/>
      <c r="D36" s="5"/>
      <c r="E36" s="5"/>
      <c r="F36" s="5"/>
      <c r="G36" s="5"/>
      <c r="H36" s="5"/>
      <c r="I36" s="6"/>
    </row>
    <row r="37" spans="1:9">
      <c r="A37" s="4"/>
      <c r="B37" s="5"/>
      <c r="C37" s="5"/>
      <c r="D37" s="5"/>
      <c r="E37" s="5"/>
      <c r="F37" s="5"/>
      <c r="G37" s="5"/>
      <c r="H37" s="5"/>
      <c r="I37" s="6"/>
    </row>
    <row r="38" spans="1:9">
      <c r="A38" s="4"/>
      <c r="B38" s="5"/>
      <c r="C38" s="5"/>
      <c r="D38" s="5"/>
      <c r="E38" s="5"/>
      <c r="F38" s="5"/>
      <c r="G38" s="5"/>
      <c r="H38" s="5"/>
      <c r="I38" s="6"/>
    </row>
    <row r="39" spans="1:9">
      <c r="A39" s="4"/>
      <c r="B39" s="5"/>
      <c r="C39" s="5"/>
      <c r="D39" s="5"/>
      <c r="E39" s="5"/>
      <c r="F39" s="5"/>
      <c r="G39" s="5"/>
      <c r="H39" s="5"/>
      <c r="I39" s="6"/>
    </row>
    <row r="40" spans="1:9">
      <c r="A40" s="4"/>
      <c r="B40" s="5"/>
      <c r="C40" s="5"/>
      <c r="D40" s="5"/>
      <c r="E40" s="5"/>
      <c r="F40" s="5"/>
      <c r="G40" s="5"/>
      <c r="H40" s="5"/>
      <c r="I40" s="6"/>
    </row>
    <row r="41" spans="1:9">
      <c r="A41" s="4"/>
      <c r="B41" s="5"/>
      <c r="C41" s="5"/>
      <c r="D41" s="5"/>
      <c r="E41" s="5"/>
      <c r="F41" s="5"/>
      <c r="G41" s="5"/>
      <c r="H41" s="5"/>
      <c r="I41" s="6"/>
    </row>
    <row r="42" spans="1:9">
      <c r="A42" s="4"/>
      <c r="B42" s="5"/>
      <c r="C42" s="5"/>
      <c r="D42" s="5"/>
      <c r="E42" s="5"/>
      <c r="F42" s="5"/>
      <c r="G42" s="5"/>
      <c r="H42" s="5"/>
      <c r="I42" s="6"/>
    </row>
    <row r="43" spans="1:9">
      <c r="A43" s="4"/>
      <c r="B43" s="5"/>
      <c r="C43" s="5"/>
      <c r="D43" s="5"/>
      <c r="E43" s="5"/>
      <c r="F43" s="5"/>
      <c r="G43" s="5"/>
      <c r="H43" s="5"/>
      <c r="I43" s="6"/>
    </row>
    <row r="44" spans="1:9">
      <c r="A44" s="4"/>
      <c r="B44" s="5"/>
      <c r="C44" s="5"/>
      <c r="D44" s="5"/>
      <c r="E44" s="5"/>
      <c r="F44" s="5"/>
      <c r="G44" s="5"/>
      <c r="H44" s="5"/>
      <c r="I44" s="6"/>
    </row>
    <row r="45" spans="1:9">
      <c r="A45" s="4"/>
      <c r="B45" s="5"/>
      <c r="C45" s="5"/>
      <c r="D45" s="5"/>
      <c r="E45" s="5"/>
      <c r="F45" s="5"/>
      <c r="G45" s="5"/>
      <c r="H45" s="5"/>
      <c r="I45" s="6"/>
    </row>
    <row r="46" spans="1:9">
      <c r="A46" s="4"/>
      <c r="B46" s="5"/>
      <c r="C46" s="5"/>
      <c r="D46" s="5"/>
      <c r="E46" s="5"/>
      <c r="F46" s="5"/>
      <c r="G46" s="5"/>
      <c r="H46" s="5"/>
      <c r="I46" s="6"/>
    </row>
    <row r="47" spans="1:9">
      <c r="A47" s="4"/>
      <c r="B47" s="5"/>
      <c r="C47" s="5"/>
      <c r="D47" s="5"/>
      <c r="E47" s="5"/>
      <c r="F47" s="5"/>
      <c r="G47" s="5"/>
      <c r="H47" s="5"/>
      <c r="I47" s="6"/>
    </row>
    <row r="48" spans="1:9">
      <c r="A48" s="4"/>
      <c r="B48" s="5"/>
      <c r="C48" s="5"/>
      <c r="D48" s="5"/>
      <c r="E48" s="5"/>
      <c r="F48" s="5"/>
      <c r="G48" s="5"/>
      <c r="H48" s="5"/>
      <c r="I48" s="6"/>
    </row>
    <row r="49" spans="1:9">
      <c r="A49" s="4"/>
      <c r="B49" s="5"/>
      <c r="C49" s="5"/>
      <c r="D49" s="5"/>
      <c r="E49" s="5"/>
      <c r="F49" s="5"/>
      <c r="G49" s="5"/>
      <c r="H49" s="5"/>
      <c r="I49" s="6"/>
    </row>
    <row r="50" spans="1:9">
      <c r="A50" s="4"/>
      <c r="B50" s="5"/>
      <c r="C50" s="5"/>
      <c r="D50" s="5"/>
      <c r="E50" s="5"/>
      <c r="F50" s="5"/>
      <c r="G50" s="5"/>
      <c r="H50" s="5"/>
      <c r="I50" s="6"/>
    </row>
    <row r="51" spans="1:9">
      <c r="A51" s="4"/>
      <c r="B51" s="5"/>
      <c r="C51" s="5"/>
      <c r="D51" s="5"/>
      <c r="E51" s="5"/>
      <c r="F51" s="5"/>
      <c r="G51" s="10"/>
      <c r="H51" s="5"/>
      <c r="I51" s="6"/>
    </row>
    <row r="52" spans="1:9" ht="18">
      <c r="A52" s="4"/>
      <c r="B52" s="5"/>
      <c r="C52" s="5"/>
      <c r="D52" s="5"/>
      <c r="E52" s="117" t="s">
        <v>322</v>
      </c>
      <c r="F52" s="118"/>
      <c r="G52" s="119"/>
      <c r="H52" s="118"/>
      <c r="I52" s="6"/>
    </row>
    <row r="53" spans="1:9" ht="5.25" customHeight="1">
      <c r="A53" s="4"/>
      <c r="B53" s="5"/>
      <c r="C53" s="5"/>
      <c r="D53" s="5"/>
      <c r="F53" s="5"/>
      <c r="G53" s="5"/>
      <c r="H53" s="5"/>
      <c r="I53" s="6"/>
    </row>
    <row r="54" spans="1:9" ht="12.75" customHeight="1">
      <c r="A54" s="4"/>
      <c r="B54" s="5"/>
      <c r="C54" s="5"/>
      <c r="D54" s="5"/>
      <c r="E54" s="354" t="s">
        <v>225</v>
      </c>
      <c r="F54" s="354"/>
      <c r="G54" s="354"/>
      <c r="H54" s="354"/>
      <c r="I54" s="6"/>
    </row>
    <row r="55" spans="1:9">
      <c r="A55" s="4"/>
      <c r="B55" s="5"/>
      <c r="C55" s="5"/>
      <c r="D55" s="5"/>
      <c r="I55" s="6"/>
    </row>
    <row r="56" spans="1:9">
      <c r="A56" s="4"/>
      <c r="B56" s="5"/>
      <c r="C56" s="5"/>
      <c r="D56" s="5"/>
      <c r="E56" s="5"/>
      <c r="F56" s="5"/>
      <c r="G56" s="10"/>
      <c r="H56" s="5"/>
      <c r="I56" s="6"/>
    </row>
    <row r="57" spans="1:9" ht="13.5" thickBot="1">
      <c r="A57" s="7"/>
      <c r="B57" s="8"/>
      <c r="C57" s="8"/>
      <c r="D57" s="8"/>
      <c r="E57" s="8"/>
      <c r="F57" s="8"/>
      <c r="G57" s="8"/>
      <c r="H57" s="8"/>
      <c r="I57" s="9"/>
    </row>
  </sheetData>
  <mergeCells count="1">
    <mergeCell ref="E54:H54"/>
  </mergeCells>
  <phoneticPr fontId="4" type="noConversion"/>
  <pageMargins left="0.67" right="0.75" top="0.26" bottom="0.33" header="0.69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topLeftCell="A25" workbookViewId="0">
      <selection activeCell="H41" sqref="H41"/>
    </sheetView>
  </sheetViews>
  <sheetFormatPr defaultRowHeight="12.75"/>
  <cols>
    <col min="1" max="1" width="4.42578125" customWidth="1"/>
    <col min="2" max="2" width="49" customWidth="1"/>
    <col min="3" max="3" width="7.7109375" customWidth="1"/>
    <col min="4" max="5" width="15.5703125" style="25" customWidth="1"/>
    <col min="8" max="8" width="12.85546875" bestFit="1" customWidth="1"/>
  </cols>
  <sheetData>
    <row r="1" spans="1:8" ht="9" customHeight="1">
      <c r="B1" s="202"/>
      <c r="C1" s="202"/>
      <c r="D1" s="203"/>
      <c r="E1" s="203"/>
      <c r="F1" s="202"/>
    </row>
    <row r="2" spans="1:8" ht="13.5" customHeight="1" thickBot="1">
      <c r="A2" s="26"/>
      <c r="B2" s="204" t="s">
        <v>328</v>
      </c>
      <c r="C2" s="205"/>
      <c r="D2" s="206"/>
      <c r="E2" s="206"/>
      <c r="F2" s="202"/>
    </row>
    <row r="3" spans="1:8" ht="15">
      <c r="A3" s="27"/>
      <c r="B3" s="336" t="s">
        <v>29</v>
      </c>
      <c r="C3" s="336" t="s">
        <v>30</v>
      </c>
      <c r="D3" s="207" t="s">
        <v>31</v>
      </c>
      <c r="E3" s="208" t="s">
        <v>32</v>
      </c>
      <c r="F3" s="202"/>
    </row>
    <row r="4" spans="1:8" ht="18" customHeight="1" thickBot="1">
      <c r="A4" s="28" t="s">
        <v>33</v>
      </c>
      <c r="B4" s="337"/>
      <c r="C4" s="337"/>
      <c r="D4" s="209" t="s">
        <v>34</v>
      </c>
      <c r="E4" s="210" t="s">
        <v>35</v>
      </c>
      <c r="F4" s="202"/>
    </row>
    <row r="5" spans="1:8" ht="21.75" customHeight="1" thickBot="1">
      <c r="A5" s="29" t="s">
        <v>36</v>
      </c>
      <c r="B5" s="211" t="s">
        <v>37</v>
      </c>
      <c r="C5" s="212"/>
      <c r="D5" s="213">
        <f>D6+D11+D20</f>
        <v>16046538</v>
      </c>
      <c r="E5" s="214">
        <f>E6+E11+E20</f>
        <v>17414035</v>
      </c>
      <c r="F5" s="202"/>
    </row>
    <row r="6" spans="1:8" ht="17.100000000000001" customHeight="1">
      <c r="A6" s="30"/>
      <c r="B6" s="215" t="s">
        <v>38</v>
      </c>
      <c r="C6" s="216"/>
      <c r="D6" s="222">
        <f>D7+D8+D9</f>
        <v>4615569</v>
      </c>
      <c r="E6" s="322">
        <f>E7+E8</f>
        <v>8521609</v>
      </c>
      <c r="F6" s="202"/>
    </row>
    <row r="7" spans="1:8" ht="17.100000000000001" customHeight="1">
      <c r="A7" s="31"/>
      <c r="B7" s="218" t="s">
        <v>39</v>
      </c>
      <c r="C7" s="218"/>
      <c r="D7" s="217">
        <v>4615569</v>
      </c>
      <c r="E7" s="219">
        <v>5814909</v>
      </c>
      <c r="F7" s="202"/>
    </row>
    <row r="8" spans="1:8" ht="17.100000000000001" customHeight="1">
      <c r="A8" s="31"/>
      <c r="B8" s="218" t="s">
        <v>40</v>
      </c>
      <c r="C8" s="218"/>
      <c r="D8" s="203"/>
      <c r="E8" s="220">
        <v>2706700</v>
      </c>
      <c r="F8" s="202"/>
    </row>
    <row r="9" spans="1:8" ht="17.100000000000001" customHeight="1">
      <c r="A9" s="31"/>
      <c r="B9" s="202" t="s">
        <v>41</v>
      </c>
      <c r="C9" s="218"/>
      <c r="D9" s="217"/>
      <c r="E9" s="220"/>
      <c r="F9" s="202"/>
    </row>
    <row r="10" spans="1:8" ht="17.100000000000001" customHeight="1">
      <c r="A10" s="31"/>
      <c r="B10" s="221" t="s">
        <v>42</v>
      </c>
      <c r="C10" s="218"/>
      <c r="D10" s="217"/>
      <c r="E10" s="220"/>
      <c r="F10" s="202"/>
    </row>
    <row r="11" spans="1:8" ht="17.100000000000001" customHeight="1">
      <c r="A11" s="31"/>
      <c r="B11" s="221" t="s">
        <v>43</v>
      </c>
      <c r="C11" s="218"/>
      <c r="D11" s="222">
        <f>D13+D14+D15+D17</f>
        <v>5194576</v>
      </c>
      <c r="E11" s="223">
        <f>E13+E14+E15+E17</f>
        <v>3465846</v>
      </c>
      <c r="F11" s="202"/>
    </row>
    <row r="12" spans="1:8" ht="17.100000000000001" customHeight="1">
      <c r="A12" s="31"/>
      <c r="B12" s="218" t="s">
        <v>44</v>
      </c>
      <c r="C12" s="218"/>
      <c r="D12" s="217"/>
      <c r="E12" s="220"/>
      <c r="F12" s="202"/>
    </row>
    <row r="13" spans="1:8" ht="17.100000000000001" customHeight="1">
      <c r="A13" s="31"/>
      <c r="B13" s="218" t="s">
        <v>45</v>
      </c>
      <c r="C13" s="218"/>
      <c r="D13" s="217">
        <v>2682441</v>
      </c>
      <c r="E13" s="220">
        <v>1268756</v>
      </c>
      <c r="F13" s="202"/>
    </row>
    <row r="14" spans="1:8" ht="17.100000000000001" customHeight="1">
      <c r="A14" s="31"/>
      <c r="B14" s="218" t="s">
        <v>46</v>
      </c>
      <c r="C14" s="218"/>
      <c r="D14" s="217">
        <v>654250</v>
      </c>
      <c r="E14" s="220">
        <v>523338</v>
      </c>
      <c r="F14" s="202"/>
    </row>
    <row r="15" spans="1:8" ht="17.100000000000001" customHeight="1">
      <c r="A15" s="31"/>
      <c r="B15" s="218" t="s">
        <v>47</v>
      </c>
      <c r="C15" s="218"/>
      <c r="D15" s="217">
        <v>1090326</v>
      </c>
      <c r="E15" s="217">
        <v>818776</v>
      </c>
      <c r="F15" s="202"/>
      <c r="H15" s="323"/>
    </row>
    <row r="16" spans="1:8" ht="17.100000000000001" customHeight="1">
      <c r="A16" s="31"/>
      <c r="B16" s="218" t="s">
        <v>48</v>
      </c>
      <c r="C16" s="218"/>
      <c r="D16" s="217"/>
      <c r="E16" s="217"/>
      <c r="F16" s="202"/>
    </row>
    <row r="17" spans="1:8" ht="17.100000000000001" customHeight="1">
      <c r="A17" s="31"/>
      <c r="B17" s="218" t="s">
        <v>49</v>
      </c>
      <c r="C17" s="218"/>
      <c r="D17" s="217">
        <v>767559</v>
      </c>
      <c r="E17" s="217">
        <v>854976</v>
      </c>
      <c r="F17" s="202"/>
    </row>
    <row r="18" spans="1:8" ht="17.100000000000001" customHeight="1">
      <c r="A18" s="31" t="s">
        <v>50</v>
      </c>
      <c r="B18" s="218" t="s">
        <v>51</v>
      </c>
      <c r="C18" s="218"/>
      <c r="D18" s="217"/>
      <c r="E18" s="217"/>
      <c r="F18" s="202"/>
    </row>
    <row r="19" spans="1:8" ht="17.100000000000001" customHeight="1">
      <c r="A19" s="31"/>
      <c r="B19" s="224" t="s">
        <v>52</v>
      </c>
      <c r="C19" s="218"/>
      <c r="D19" s="217"/>
      <c r="E19" s="220"/>
      <c r="F19" s="202"/>
    </row>
    <row r="20" spans="1:8" ht="17.100000000000001" customHeight="1">
      <c r="A20" s="31"/>
      <c r="B20" s="221" t="s">
        <v>53</v>
      </c>
      <c r="C20" s="218"/>
      <c r="D20" s="222">
        <v>6236393</v>
      </c>
      <c r="E20" s="223">
        <v>5426580</v>
      </c>
      <c r="F20" s="202"/>
    </row>
    <row r="21" spans="1:8" ht="17.100000000000001" customHeight="1">
      <c r="A21" s="31"/>
      <c r="B21" s="218" t="s">
        <v>54</v>
      </c>
      <c r="C21" s="218"/>
      <c r="D21" s="217"/>
      <c r="E21" s="217"/>
      <c r="F21" s="202"/>
      <c r="H21" s="5"/>
    </row>
    <row r="22" spans="1:8" ht="17.100000000000001" customHeight="1">
      <c r="A22" s="31"/>
      <c r="B22" s="218" t="s">
        <v>55</v>
      </c>
      <c r="C22" s="218"/>
      <c r="D22" s="217"/>
      <c r="E22" s="217"/>
      <c r="F22" s="202"/>
    </row>
    <row r="23" spans="1:8" ht="17.100000000000001" customHeight="1">
      <c r="A23" s="31"/>
      <c r="B23" s="218" t="s">
        <v>56</v>
      </c>
      <c r="C23" s="218"/>
      <c r="D23" s="217"/>
      <c r="E23" s="217"/>
      <c r="F23" s="202"/>
    </row>
    <row r="24" spans="1:8" ht="17.100000000000001" customHeight="1">
      <c r="A24" s="31"/>
      <c r="B24" s="218" t="s">
        <v>57</v>
      </c>
      <c r="C24" s="218"/>
      <c r="D24" s="217"/>
      <c r="E24" s="217"/>
      <c r="F24" s="202"/>
    </row>
    <row r="25" spans="1:8" ht="17.100000000000001" customHeight="1">
      <c r="A25" s="31"/>
      <c r="B25" s="218" t="s">
        <v>58</v>
      </c>
      <c r="C25" s="218"/>
      <c r="D25" s="217">
        <v>6236393</v>
      </c>
      <c r="E25" s="220">
        <v>5426580</v>
      </c>
      <c r="F25" s="202"/>
    </row>
    <row r="26" spans="1:8" ht="17.100000000000001" customHeight="1">
      <c r="A26" s="31"/>
      <c r="B26" s="218" t="s">
        <v>59</v>
      </c>
      <c r="C26" s="218"/>
      <c r="D26" s="217"/>
      <c r="E26" s="217"/>
      <c r="F26" s="202"/>
    </row>
    <row r="27" spans="1:8" ht="17.100000000000001" customHeight="1">
      <c r="A27" s="31"/>
      <c r="B27" s="218" t="s">
        <v>60</v>
      </c>
      <c r="C27" s="218"/>
      <c r="D27" s="217"/>
      <c r="E27" s="217"/>
      <c r="F27" s="202"/>
    </row>
    <row r="28" spans="1:8" ht="17.100000000000001" customHeight="1">
      <c r="A28" s="31"/>
      <c r="B28" s="221" t="s">
        <v>61</v>
      </c>
      <c r="C28" s="218"/>
      <c r="D28" s="217"/>
      <c r="E28" s="217"/>
      <c r="F28" s="202"/>
    </row>
    <row r="29" spans="1:8" ht="17.100000000000001" customHeight="1">
      <c r="A29" s="31"/>
      <c r="B29" s="221" t="s">
        <v>62</v>
      </c>
      <c r="C29" s="218"/>
      <c r="D29" s="217"/>
      <c r="E29" s="217"/>
      <c r="F29" s="202"/>
    </row>
    <row r="30" spans="1:8" ht="17.100000000000001" customHeight="1">
      <c r="A30" s="31"/>
      <c r="B30" s="221" t="s">
        <v>63</v>
      </c>
      <c r="C30" s="218"/>
      <c r="D30" s="217"/>
      <c r="E30" s="217"/>
      <c r="F30" s="202"/>
    </row>
    <row r="31" spans="1:8" ht="17.100000000000001" customHeight="1">
      <c r="A31" s="31"/>
      <c r="B31" s="218" t="s">
        <v>64</v>
      </c>
      <c r="C31" s="218"/>
      <c r="D31" s="217"/>
      <c r="E31" s="217"/>
      <c r="F31" s="202"/>
    </row>
    <row r="32" spans="1:8" ht="14.25" customHeight="1">
      <c r="A32" s="32" t="s">
        <v>65</v>
      </c>
      <c r="B32" s="225" t="s">
        <v>66</v>
      </c>
      <c r="C32" s="218"/>
      <c r="D32" s="222">
        <v>711681</v>
      </c>
      <c r="E32" s="223">
        <v>890461</v>
      </c>
      <c r="F32" s="202"/>
    </row>
    <row r="33" spans="1:6" ht="17.100000000000001" customHeight="1">
      <c r="A33" s="31"/>
      <c r="B33" s="221" t="s">
        <v>67</v>
      </c>
      <c r="C33" s="218"/>
      <c r="D33" s="217"/>
      <c r="E33" s="217"/>
      <c r="F33" s="202"/>
    </row>
    <row r="34" spans="1:6" ht="17.100000000000001" customHeight="1">
      <c r="A34" s="31"/>
      <c r="B34" s="218" t="s">
        <v>68</v>
      </c>
      <c r="C34" s="218"/>
      <c r="D34" s="217"/>
      <c r="E34" s="217"/>
      <c r="F34" s="202"/>
    </row>
    <row r="35" spans="1:6" ht="17.100000000000001" customHeight="1">
      <c r="A35" s="31"/>
      <c r="B35" s="218" t="s">
        <v>69</v>
      </c>
      <c r="C35" s="218"/>
      <c r="D35" s="217"/>
      <c r="E35" s="217"/>
      <c r="F35" s="202"/>
    </row>
    <row r="36" spans="1:6" ht="17.100000000000001" customHeight="1">
      <c r="A36" s="31"/>
      <c r="B36" s="221" t="s">
        <v>70</v>
      </c>
      <c r="C36" s="218"/>
      <c r="D36" s="217">
        <v>711681</v>
      </c>
      <c r="E36" s="217">
        <v>890461</v>
      </c>
      <c r="F36" s="202"/>
    </row>
    <row r="37" spans="1:6" ht="17.100000000000001" customHeight="1">
      <c r="A37" s="31"/>
      <c r="B37" s="218" t="s">
        <v>71</v>
      </c>
      <c r="C37" s="218"/>
      <c r="D37" s="217"/>
      <c r="E37" s="217"/>
      <c r="F37" s="202"/>
    </row>
    <row r="38" spans="1:6" ht="17.100000000000001" customHeight="1">
      <c r="A38" s="31"/>
      <c r="B38" s="218" t="s">
        <v>72</v>
      </c>
      <c r="C38" s="218"/>
      <c r="D38" s="217"/>
      <c r="E38" s="217"/>
      <c r="F38" s="202"/>
    </row>
    <row r="39" spans="1:6" ht="17.100000000000001" customHeight="1">
      <c r="A39" s="31"/>
      <c r="B39" s="218" t="s">
        <v>73</v>
      </c>
      <c r="C39" s="218"/>
      <c r="D39" s="217">
        <v>711681</v>
      </c>
      <c r="E39" s="220">
        <v>890461</v>
      </c>
      <c r="F39" s="202"/>
    </row>
    <row r="40" spans="1:6" ht="17.100000000000001" customHeight="1">
      <c r="A40" s="31"/>
      <c r="B40" s="218" t="s">
        <v>74</v>
      </c>
      <c r="C40" s="218"/>
      <c r="D40" s="217"/>
      <c r="E40" s="217"/>
      <c r="F40" s="202"/>
    </row>
    <row r="41" spans="1:6" ht="17.100000000000001" customHeight="1">
      <c r="A41" s="31"/>
      <c r="B41" s="221" t="s">
        <v>75</v>
      </c>
      <c r="C41" s="218"/>
      <c r="D41" s="217"/>
      <c r="E41" s="217"/>
      <c r="F41" s="202"/>
    </row>
    <row r="42" spans="1:6" ht="17.100000000000001" customHeight="1">
      <c r="A42" s="31"/>
      <c r="B42" s="221" t="s">
        <v>76</v>
      </c>
      <c r="C42" s="218"/>
      <c r="D42" s="217"/>
      <c r="E42" s="217"/>
      <c r="F42" s="202"/>
    </row>
    <row r="43" spans="1:6" ht="17.100000000000001" customHeight="1">
      <c r="A43" s="31"/>
      <c r="B43" s="221" t="s">
        <v>77</v>
      </c>
      <c r="C43" s="218"/>
      <c r="D43" s="217"/>
      <c r="E43" s="217"/>
      <c r="F43" s="202"/>
    </row>
    <row r="44" spans="1:6" ht="17.100000000000001" customHeight="1">
      <c r="A44" s="31"/>
      <c r="B44" s="221" t="s">
        <v>78</v>
      </c>
      <c r="C44" s="218"/>
      <c r="D44" s="217"/>
      <c r="E44" s="217"/>
      <c r="F44" s="202"/>
    </row>
    <row r="45" spans="1:6" ht="17.100000000000001" customHeight="1" thickBot="1">
      <c r="A45" s="33"/>
      <c r="B45" s="226" t="s">
        <v>79</v>
      </c>
      <c r="C45" s="227"/>
      <c r="D45" s="217"/>
      <c r="E45" s="217"/>
      <c r="F45" s="202"/>
    </row>
    <row r="46" spans="1:6" ht="27.75" customHeight="1" thickBot="1">
      <c r="A46" s="34"/>
      <c r="B46" s="211" t="s">
        <v>80</v>
      </c>
      <c r="C46" s="212"/>
      <c r="D46" s="213">
        <f>D5+D32</f>
        <v>16758219</v>
      </c>
      <c r="E46" s="214">
        <f>E5+E32</f>
        <v>18304496</v>
      </c>
      <c r="F46" s="202"/>
    </row>
    <row r="47" spans="1:6" ht="14.25" customHeight="1">
      <c r="B47" s="202"/>
      <c r="C47" s="202"/>
      <c r="D47" s="203"/>
      <c r="E47" s="203"/>
      <c r="F47" s="202"/>
    </row>
    <row r="48" spans="1:6" ht="14.25" customHeight="1">
      <c r="B48" s="202"/>
      <c r="C48" s="202"/>
      <c r="D48" s="203"/>
      <c r="E48" s="203"/>
      <c r="F48" s="202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</sheetData>
  <mergeCells count="2">
    <mergeCell ref="C3:C4"/>
    <mergeCell ref="B3:B4"/>
  </mergeCells>
  <phoneticPr fontId="10" type="noConversion"/>
  <pageMargins left="0.87" right="0.36" top="0.28000000000000003" bottom="0.14000000000000001" header="0.14000000000000001" footer="0.14000000000000001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5"/>
  <sheetViews>
    <sheetView topLeftCell="A21" workbookViewId="0">
      <selection activeCell="J46" sqref="J46"/>
    </sheetView>
  </sheetViews>
  <sheetFormatPr defaultRowHeight="12.75"/>
  <cols>
    <col min="1" max="1" width="4.42578125" customWidth="1"/>
    <col min="2" max="2" width="49" customWidth="1"/>
    <col min="3" max="3" width="7.7109375" customWidth="1"/>
    <col min="4" max="4" width="15.5703125" style="35" customWidth="1"/>
    <col min="5" max="5" width="15.5703125" style="36" customWidth="1"/>
  </cols>
  <sheetData>
    <row r="1" spans="1:5" ht="9" customHeight="1">
      <c r="A1" s="202"/>
      <c r="B1" s="202"/>
      <c r="C1" s="202"/>
      <c r="D1" s="228"/>
      <c r="E1" s="229"/>
    </row>
    <row r="2" spans="1:5" ht="13.5" customHeight="1" thickBot="1">
      <c r="A2" s="202"/>
      <c r="B2" s="37" t="s">
        <v>327</v>
      </c>
      <c r="C2" s="37"/>
      <c r="D2" s="57"/>
      <c r="E2" s="229"/>
    </row>
    <row r="3" spans="1:5" ht="12.75" customHeight="1">
      <c r="A3" s="340" t="s">
        <v>33</v>
      </c>
      <c r="B3" s="338" t="s">
        <v>81</v>
      </c>
      <c r="C3" s="338" t="s">
        <v>30</v>
      </c>
      <c r="D3" s="230" t="s">
        <v>31</v>
      </c>
      <c r="E3" s="231" t="s">
        <v>32</v>
      </c>
    </row>
    <row r="4" spans="1:5" ht="11.25" customHeight="1" thickBot="1">
      <c r="A4" s="341"/>
      <c r="B4" s="339"/>
      <c r="C4" s="339"/>
      <c r="D4" s="232" t="s">
        <v>34</v>
      </c>
      <c r="E4" s="233" t="s">
        <v>35</v>
      </c>
    </row>
    <row r="5" spans="1:5" ht="14.25" customHeight="1" thickBot="1">
      <c r="A5" s="234" t="s">
        <v>36</v>
      </c>
      <c r="B5" s="211" t="s">
        <v>82</v>
      </c>
      <c r="C5" s="212"/>
      <c r="D5" s="235">
        <v>3116014</v>
      </c>
      <c r="E5" s="223">
        <v>4651486</v>
      </c>
    </row>
    <row r="6" spans="1:5" ht="17.100000000000001" customHeight="1">
      <c r="A6" s="236"/>
      <c r="B6" s="215" t="s">
        <v>83</v>
      </c>
      <c r="C6" s="216"/>
      <c r="D6" s="237"/>
      <c r="E6" s="238"/>
    </row>
    <row r="7" spans="1:5" ht="17.100000000000001" customHeight="1">
      <c r="A7" s="239"/>
      <c r="B7" s="221" t="s">
        <v>84</v>
      </c>
      <c r="C7" s="218"/>
      <c r="D7" s="240"/>
      <c r="E7" s="241"/>
    </row>
    <row r="8" spans="1:5" ht="17.100000000000001" customHeight="1">
      <c r="A8" s="239"/>
      <c r="B8" s="218" t="s">
        <v>85</v>
      </c>
      <c r="C8" s="218"/>
      <c r="D8" s="240"/>
      <c r="E8" s="241"/>
    </row>
    <row r="9" spans="1:5" ht="17.100000000000001" customHeight="1">
      <c r="A9" s="239"/>
      <c r="B9" s="218" t="s">
        <v>86</v>
      </c>
      <c r="C9" s="218"/>
      <c r="D9" s="240"/>
      <c r="E9" s="241"/>
    </row>
    <row r="10" spans="1:5" ht="17.100000000000001" customHeight="1">
      <c r="A10" s="239"/>
      <c r="B10" s="218" t="s">
        <v>87</v>
      </c>
      <c r="C10" s="218"/>
      <c r="D10" s="240"/>
      <c r="E10" s="241"/>
    </row>
    <row r="11" spans="1:5" ht="17.100000000000001" customHeight="1">
      <c r="A11" s="239"/>
      <c r="B11" s="221" t="s">
        <v>88</v>
      </c>
      <c r="C11" s="218"/>
      <c r="D11" s="235">
        <f>D13+D14+D18+D21</f>
        <v>3116014</v>
      </c>
      <c r="E11" s="223">
        <f>E14+E18+E21</f>
        <v>4651486</v>
      </c>
    </row>
    <row r="12" spans="1:5" ht="17.100000000000001" customHeight="1">
      <c r="A12" s="239"/>
      <c r="B12" s="218" t="s">
        <v>89</v>
      </c>
      <c r="C12" s="218"/>
      <c r="D12" s="242"/>
      <c r="E12" s="220"/>
    </row>
    <row r="13" spans="1:5" ht="17.100000000000001" customHeight="1">
      <c r="A13" s="239"/>
      <c r="B13" s="218" t="s">
        <v>90</v>
      </c>
      <c r="C13" s="218"/>
      <c r="D13" s="243">
        <v>27580</v>
      </c>
      <c r="E13" s="244"/>
    </row>
    <row r="14" spans="1:5" ht="17.100000000000001" customHeight="1">
      <c r="A14" s="239"/>
      <c r="B14" s="218" t="s">
        <v>91</v>
      </c>
      <c r="C14" s="218"/>
      <c r="D14" s="242">
        <v>9765</v>
      </c>
      <c r="E14" s="220">
        <v>28179</v>
      </c>
    </row>
    <row r="15" spans="1:5" ht="17.100000000000001" customHeight="1">
      <c r="A15" s="239"/>
      <c r="B15" s="218" t="s">
        <v>92</v>
      </c>
      <c r="C15" s="218"/>
      <c r="D15" s="243"/>
      <c r="E15" s="244"/>
    </row>
    <row r="16" spans="1:5" ht="17.100000000000001" customHeight="1">
      <c r="A16" s="239"/>
      <c r="B16" s="218" t="s">
        <v>93</v>
      </c>
      <c r="C16" s="218"/>
      <c r="D16" s="243"/>
      <c r="E16" s="244"/>
    </row>
    <row r="17" spans="1:5" ht="17.100000000000001" customHeight="1">
      <c r="A17" s="239"/>
      <c r="B17" s="218" t="s">
        <v>94</v>
      </c>
      <c r="C17" s="218"/>
      <c r="D17" s="245"/>
      <c r="E17" s="244"/>
    </row>
    <row r="18" spans="1:5" ht="17.100000000000001" customHeight="1">
      <c r="A18" s="239"/>
      <c r="B18" s="218" t="s">
        <v>95</v>
      </c>
      <c r="C18" s="218"/>
      <c r="D18" s="242">
        <v>3500</v>
      </c>
      <c r="E18" s="220">
        <v>9100</v>
      </c>
    </row>
    <row r="19" spans="1:5" ht="17.100000000000001" customHeight="1">
      <c r="A19" s="239"/>
      <c r="B19" s="218" t="s">
        <v>96</v>
      </c>
      <c r="C19" s="218"/>
      <c r="D19" s="240"/>
      <c r="E19" s="241"/>
    </row>
    <row r="20" spans="1:5" ht="17.100000000000001" customHeight="1">
      <c r="A20" s="239"/>
      <c r="B20" s="224" t="s">
        <v>97</v>
      </c>
      <c r="C20" s="218"/>
      <c r="D20" s="243"/>
      <c r="E20" s="246"/>
    </row>
    <row r="21" spans="1:5" ht="17.100000000000001" customHeight="1">
      <c r="A21" s="239"/>
      <c r="B21" s="218" t="s">
        <v>98</v>
      </c>
      <c r="C21" s="218"/>
      <c r="D21" s="243">
        <v>3075169</v>
      </c>
      <c r="E21" s="244">
        <v>4614207</v>
      </c>
    </row>
    <row r="22" spans="1:5" ht="17.100000000000001" customHeight="1">
      <c r="A22" s="239"/>
      <c r="B22" s="218" t="s">
        <v>69</v>
      </c>
      <c r="C22" s="218"/>
      <c r="D22" s="240"/>
      <c r="E22" s="241"/>
    </row>
    <row r="23" spans="1:5" ht="17.100000000000001" customHeight="1">
      <c r="A23" s="247"/>
      <c r="B23" s="221" t="s">
        <v>99</v>
      </c>
      <c r="C23" s="218"/>
      <c r="D23" s="240"/>
      <c r="E23" s="241"/>
    </row>
    <row r="24" spans="1:5" ht="17.100000000000001" customHeight="1">
      <c r="A24" s="247"/>
      <c r="B24" s="221" t="s">
        <v>100</v>
      </c>
      <c r="C24" s="218"/>
      <c r="D24" s="240"/>
      <c r="E24" s="241"/>
    </row>
    <row r="25" spans="1:5" ht="13.5" customHeight="1">
      <c r="A25" s="248" t="s">
        <v>65</v>
      </c>
      <c r="B25" s="225" t="s">
        <v>101</v>
      </c>
      <c r="C25" s="218"/>
      <c r="D25" s="249"/>
      <c r="E25" s="250"/>
    </row>
    <row r="26" spans="1:5" ht="17.100000000000001" customHeight="1">
      <c r="A26" s="251"/>
      <c r="B26" s="221" t="s">
        <v>102</v>
      </c>
      <c r="C26" s="218"/>
      <c r="D26" s="240"/>
      <c r="E26" s="241"/>
    </row>
    <row r="27" spans="1:5" ht="17.100000000000001" customHeight="1">
      <c r="A27" s="251"/>
      <c r="B27" s="218" t="s">
        <v>103</v>
      </c>
      <c r="C27" s="218"/>
      <c r="D27" s="243"/>
      <c r="E27" s="244"/>
    </row>
    <row r="28" spans="1:5" ht="17.100000000000001" customHeight="1">
      <c r="A28" s="251"/>
      <c r="B28" s="218" t="s">
        <v>104</v>
      </c>
      <c r="C28" s="218"/>
      <c r="D28" s="243"/>
      <c r="E28" s="244"/>
    </row>
    <row r="29" spans="1:5" ht="17.100000000000001" customHeight="1">
      <c r="A29" s="251"/>
      <c r="B29" s="218" t="s">
        <v>105</v>
      </c>
      <c r="C29" s="218"/>
      <c r="D29" s="243"/>
      <c r="E29" s="244"/>
    </row>
    <row r="30" spans="1:5" ht="17.100000000000001" customHeight="1">
      <c r="A30" s="251"/>
      <c r="B30" s="221" t="s">
        <v>106</v>
      </c>
      <c r="C30" s="218"/>
      <c r="D30" s="240"/>
      <c r="E30" s="241"/>
    </row>
    <row r="31" spans="1:5" ht="17.100000000000001" customHeight="1">
      <c r="A31" s="251"/>
      <c r="B31" s="218" t="s">
        <v>107</v>
      </c>
      <c r="C31" s="218"/>
      <c r="D31" s="240"/>
      <c r="E31" s="241"/>
    </row>
    <row r="32" spans="1:5" ht="17.100000000000001" customHeight="1">
      <c r="A32" s="251"/>
      <c r="B32" s="221" t="s">
        <v>108</v>
      </c>
      <c r="C32" s="218"/>
      <c r="D32" s="240"/>
      <c r="E32" s="241"/>
    </row>
    <row r="33" spans="1:5" ht="17.100000000000001" customHeight="1">
      <c r="A33" s="251"/>
      <c r="B33" s="221" t="s">
        <v>109</v>
      </c>
      <c r="C33" s="218"/>
      <c r="D33" s="240"/>
      <c r="E33" s="241"/>
    </row>
    <row r="34" spans="1:5" ht="17.25" customHeight="1">
      <c r="A34" s="251"/>
      <c r="B34" s="221" t="s">
        <v>110</v>
      </c>
      <c r="C34" s="218"/>
      <c r="D34" s="222">
        <f>D5+D25</f>
        <v>3116014</v>
      </c>
      <c r="E34" s="250">
        <v>4651486</v>
      </c>
    </row>
    <row r="35" spans="1:5" ht="17.100000000000001" customHeight="1">
      <c r="A35" s="248" t="s">
        <v>111</v>
      </c>
      <c r="B35" s="225" t="s">
        <v>112</v>
      </c>
      <c r="C35" s="218"/>
      <c r="D35" s="235">
        <f>D38+D42+D43+D46</f>
        <v>13642205</v>
      </c>
      <c r="E35" s="223">
        <f>E38+E42+E43+E45</f>
        <v>13653010</v>
      </c>
    </row>
    <row r="36" spans="1:5" ht="17.25" customHeight="1">
      <c r="A36" s="248"/>
      <c r="B36" s="252" t="s">
        <v>113</v>
      </c>
      <c r="C36" s="218"/>
      <c r="D36" s="240"/>
      <c r="E36" s="241"/>
    </row>
    <row r="37" spans="1:5" ht="17.100000000000001" customHeight="1">
      <c r="A37" s="239"/>
      <c r="B37" s="221" t="s">
        <v>114</v>
      </c>
      <c r="C37" s="218"/>
      <c r="D37" s="242"/>
      <c r="E37" s="220"/>
    </row>
    <row r="38" spans="1:5" ht="17.100000000000001" customHeight="1">
      <c r="A38" s="239"/>
      <c r="B38" s="221" t="s">
        <v>115</v>
      </c>
      <c r="C38" s="218"/>
      <c r="D38" s="243">
        <v>100000</v>
      </c>
      <c r="E38" s="244">
        <v>100000</v>
      </c>
    </row>
    <row r="39" spans="1:5" ht="17.100000000000001" customHeight="1">
      <c r="A39" s="239"/>
      <c r="B39" s="221" t="s">
        <v>116</v>
      </c>
      <c r="C39" s="218"/>
      <c r="D39" s="240"/>
      <c r="E39" s="241"/>
    </row>
    <row r="40" spans="1:5" ht="17.100000000000001" customHeight="1">
      <c r="A40" s="239"/>
      <c r="B40" s="221" t="s">
        <v>117</v>
      </c>
      <c r="C40" s="218"/>
      <c r="D40" s="240"/>
      <c r="E40" s="241"/>
    </row>
    <row r="41" spans="1:5" ht="17.100000000000001" customHeight="1">
      <c r="A41" s="239"/>
      <c r="B41" s="221" t="s">
        <v>118</v>
      </c>
      <c r="C41" s="218"/>
      <c r="D41" s="240"/>
      <c r="E41" s="241"/>
    </row>
    <row r="42" spans="1:5" ht="17.100000000000001" customHeight="1">
      <c r="A42" s="239"/>
      <c r="B42" s="221" t="s">
        <v>119</v>
      </c>
      <c r="C42" s="218"/>
      <c r="D42" s="243">
        <v>1359470</v>
      </c>
      <c r="E42" s="244">
        <v>1333906</v>
      </c>
    </row>
    <row r="43" spans="1:5" ht="17.100000000000001" customHeight="1">
      <c r="A43" s="239"/>
      <c r="B43" s="221" t="s">
        <v>120</v>
      </c>
      <c r="C43" s="218"/>
      <c r="D43" s="245">
        <v>12193540</v>
      </c>
      <c r="E43" s="244">
        <v>11693540</v>
      </c>
    </row>
    <row r="44" spans="1:5" ht="17.100000000000001" customHeight="1">
      <c r="A44" s="239"/>
      <c r="B44" s="221" t="s">
        <v>121</v>
      </c>
      <c r="C44" s="218"/>
      <c r="D44" s="243"/>
      <c r="E44" s="244"/>
    </row>
    <row r="45" spans="1:5" ht="17.100000000000001" customHeight="1">
      <c r="A45" s="239"/>
      <c r="B45" s="221" t="s">
        <v>122</v>
      </c>
      <c r="C45" s="218"/>
      <c r="D45" s="240"/>
      <c r="E45" s="220">
        <v>525564</v>
      </c>
    </row>
    <row r="46" spans="1:5" ht="17.100000000000001" customHeight="1" thickBot="1">
      <c r="A46" s="239"/>
      <c r="B46" s="221" t="s">
        <v>123</v>
      </c>
      <c r="C46" s="218"/>
      <c r="D46" s="242">
        <v>-10805</v>
      </c>
      <c r="E46" s="253"/>
    </row>
    <row r="47" spans="1:5" ht="20.25" customHeight="1" thickBot="1">
      <c r="A47" s="254"/>
      <c r="B47" s="211" t="s">
        <v>124</v>
      </c>
      <c r="C47" s="212"/>
      <c r="D47" s="255">
        <f>D35+D34</f>
        <v>16758219</v>
      </c>
      <c r="E47" s="214">
        <f>E34+E35</f>
        <v>18304496</v>
      </c>
    </row>
    <row r="48" spans="1:5" ht="14.25" customHeight="1">
      <c r="A48" s="202"/>
      <c r="B48" s="202"/>
      <c r="C48" s="202"/>
      <c r="D48" s="228"/>
      <c r="E48" s="229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</sheetData>
  <mergeCells count="3">
    <mergeCell ref="B3:B4"/>
    <mergeCell ref="A3:A4"/>
    <mergeCell ref="C3:C4"/>
  </mergeCells>
  <phoneticPr fontId="4" type="noConversion"/>
  <pageMargins left="0.56999999999999995" right="0.26" top="0.31" bottom="0.24" header="0.28000000000000003" footer="0.14000000000000001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8"/>
  <sheetViews>
    <sheetView topLeftCell="A16" workbookViewId="0">
      <selection activeCell="F16" sqref="F16"/>
    </sheetView>
  </sheetViews>
  <sheetFormatPr defaultRowHeight="12.75"/>
  <cols>
    <col min="1" max="1" width="4.42578125" customWidth="1"/>
    <col min="2" max="2" width="49" customWidth="1"/>
    <col min="3" max="3" width="8.42578125" customWidth="1"/>
    <col min="4" max="4" width="15.5703125" style="40" customWidth="1"/>
    <col min="5" max="5" width="15.140625" style="40" customWidth="1"/>
    <col min="6" max="6" width="10.140625" bestFit="1" customWidth="1"/>
    <col min="7" max="7" width="15" style="41" bestFit="1" customWidth="1"/>
    <col min="8" max="8" width="10.28515625" customWidth="1"/>
    <col min="9" max="9" width="15" bestFit="1" customWidth="1"/>
  </cols>
  <sheetData>
    <row r="1" spans="1:6" ht="21.75" customHeight="1">
      <c r="A1" s="202" t="s">
        <v>50</v>
      </c>
      <c r="B1" s="202"/>
      <c r="C1" s="202"/>
      <c r="D1" s="256"/>
      <c r="E1" s="256"/>
      <c r="F1" s="202"/>
    </row>
    <row r="2" spans="1:6" ht="27.75" customHeight="1">
      <c r="A2" s="202" t="s">
        <v>125</v>
      </c>
      <c r="B2" s="344" t="s">
        <v>330</v>
      </c>
      <c r="C2" s="344"/>
      <c r="D2" s="344"/>
      <c r="E2" s="344"/>
      <c r="F2" s="202"/>
    </row>
    <row r="3" spans="1:6" ht="16.5" customHeight="1">
      <c r="A3" s="202"/>
      <c r="B3" s="37" t="s">
        <v>126</v>
      </c>
      <c r="C3" s="37"/>
      <c r="D3" s="256"/>
      <c r="E3" s="256"/>
      <c r="F3" s="202"/>
    </row>
    <row r="4" spans="1:6" ht="15.75" customHeight="1" thickBot="1">
      <c r="A4" s="202"/>
      <c r="B4" s="202"/>
      <c r="C4" s="202"/>
      <c r="D4" s="256"/>
      <c r="E4" s="256"/>
      <c r="F4" s="202"/>
    </row>
    <row r="5" spans="1:6" ht="24.95" customHeight="1">
      <c r="A5" s="345" t="s">
        <v>33</v>
      </c>
      <c r="B5" s="347" t="s">
        <v>127</v>
      </c>
      <c r="C5" s="347" t="s">
        <v>30</v>
      </c>
      <c r="D5" s="257" t="s">
        <v>31</v>
      </c>
      <c r="E5" s="258" t="s">
        <v>32</v>
      </c>
      <c r="F5" s="202"/>
    </row>
    <row r="6" spans="1:6" ht="24.95" customHeight="1" thickBot="1">
      <c r="A6" s="346"/>
      <c r="B6" s="348"/>
      <c r="C6" s="348"/>
      <c r="D6" s="259" t="s">
        <v>34</v>
      </c>
      <c r="E6" s="260" t="s">
        <v>35</v>
      </c>
      <c r="F6" s="202"/>
    </row>
    <row r="7" spans="1:6" ht="24.95" customHeight="1">
      <c r="A7" s="261">
        <v>1</v>
      </c>
      <c r="B7" s="262" t="s">
        <v>128</v>
      </c>
      <c r="C7" s="263"/>
      <c r="D7" s="264">
        <v>7791965</v>
      </c>
      <c r="E7" s="264">
        <v>21222415</v>
      </c>
      <c r="F7" s="202"/>
    </row>
    <row r="8" spans="1:6" ht="24.95" customHeight="1">
      <c r="A8" s="265">
        <v>2</v>
      </c>
      <c r="B8" s="266" t="s">
        <v>343</v>
      </c>
      <c r="C8" s="216"/>
      <c r="D8" s="267">
        <v>400000</v>
      </c>
      <c r="E8" s="267"/>
      <c r="F8" s="202"/>
    </row>
    <row r="9" spans="1:6" ht="24.95" customHeight="1">
      <c r="A9" s="265">
        <v>3</v>
      </c>
      <c r="B9" s="266" t="s">
        <v>129</v>
      </c>
      <c r="C9" s="216"/>
      <c r="D9" s="267"/>
      <c r="E9" s="267"/>
      <c r="F9" s="202"/>
    </row>
    <row r="10" spans="1:6" ht="24.95" customHeight="1">
      <c r="A10" s="248"/>
      <c r="B10" s="268" t="s">
        <v>344</v>
      </c>
      <c r="C10" s="218"/>
      <c r="D10" s="269">
        <v>8191965</v>
      </c>
      <c r="E10" s="269">
        <v>21222415</v>
      </c>
      <c r="F10" s="202"/>
    </row>
    <row r="11" spans="1:6" ht="24.95" customHeight="1">
      <c r="A11" s="251">
        <v>3</v>
      </c>
      <c r="B11" s="270" t="s">
        <v>130</v>
      </c>
      <c r="C11" s="218"/>
      <c r="D11" s="271"/>
      <c r="E11" s="271"/>
      <c r="F11" s="202"/>
    </row>
    <row r="12" spans="1:6" ht="24.95" customHeight="1">
      <c r="A12" s="342">
        <v>4</v>
      </c>
      <c r="B12" s="272" t="s">
        <v>131</v>
      </c>
      <c r="C12" s="227"/>
      <c r="D12" s="273"/>
      <c r="E12" s="273"/>
      <c r="F12" s="202"/>
    </row>
    <row r="13" spans="1:6" ht="24.95" customHeight="1">
      <c r="A13" s="343"/>
      <c r="B13" s="266" t="s">
        <v>132</v>
      </c>
      <c r="C13" s="216"/>
      <c r="D13" s="274"/>
      <c r="E13" s="274"/>
      <c r="F13" s="202"/>
    </row>
    <row r="14" spans="1:6" ht="24.95" customHeight="1">
      <c r="A14" s="251">
        <v>5</v>
      </c>
      <c r="B14" s="270" t="s">
        <v>133</v>
      </c>
      <c r="C14" s="218"/>
      <c r="D14" s="275">
        <v>5043997</v>
      </c>
      <c r="E14" s="275">
        <v>17527344</v>
      </c>
      <c r="F14" s="202"/>
    </row>
    <row r="15" spans="1:6" ht="24.95" customHeight="1">
      <c r="A15" s="251">
        <v>6</v>
      </c>
      <c r="B15" s="270" t="s">
        <v>134</v>
      </c>
      <c r="C15" s="218"/>
      <c r="D15" s="275">
        <f>D16+D17</f>
        <v>924264</v>
      </c>
      <c r="E15" s="275">
        <v>1407402</v>
      </c>
      <c r="F15" s="202"/>
    </row>
    <row r="16" spans="1:6" ht="24.95" customHeight="1">
      <c r="A16" s="251"/>
      <c r="B16" s="270" t="s">
        <v>135</v>
      </c>
      <c r="C16" s="218"/>
      <c r="D16" s="275">
        <v>792000</v>
      </c>
      <c r="E16" s="275">
        <v>1206000</v>
      </c>
      <c r="F16" s="202"/>
    </row>
    <row r="17" spans="1:9" ht="24.95" customHeight="1">
      <c r="A17" s="251"/>
      <c r="B17" s="270" t="s">
        <v>136</v>
      </c>
      <c r="C17" s="218"/>
      <c r="D17" s="275">
        <v>132264</v>
      </c>
      <c r="E17" s="275">
        <v>201402</v>
      </c>
      <c r="F17" s="202"/>
    </row>
    <row r="18" spans="1:9" ht="24.95" customHeight="1">
      <c r="A18" s="251">
        <v>8</v>
      </c>
      <c r="B18" s="270" t="s">
        <v>137</v>
      </c>
      <c r="C18" s="218"/>
      <c r="D18" s="275">
        <v>178780</v>
      </c>
      <c r="E18" s="275">
        <v>223785</v>
      </c>
      <c r="F18" s="202"/>
      <c r="I18" s="41"/>
    </row>
    <row r="19" spans="1:9" ht="24.95" customHeight="1">
      <c r="A19" s="251">
        <v>9</v>
      </c>
      <c r="B19" s="270" t="s">
        <v>138</v>
      </c>
      <c r="C19" s="218"/>
      <c r="D19" s="275">
        <v>1979474</v>
      </c>
      <c r="E19" s="275">
        <v>1434896</v>
      </c>
      <c r="F19" s="202"/>
      <c r="I19" s="41"/>
    </row>
    <row r="20" spans="1:9" ht="24.95" customHeight="1">
      <c r="A20" s="248"/>
      <c r="B20" s="276" t="s">
        <v>139</v>
      </c>
      <c r="C20" s="218"/>
      <c r="D20" s="275">
        <f>D14+D15+D18+D19</f>
        <v>8126515</v>
      </c>
      <c r="E20" s="275">
        <f>E14+E15+E18+E19</f>
        <v>20593427</v>
      </c>
      <c r="F20" s="277"/>
      <c r="G20" s="46"/>
      <c r="H20" s="46"/>
      <c r="I20" s="46"/>
    </row>
    <row r="21" spans="1:9" ht="24.95" customHeight="1">
      <c r="A21" s="278">
        <v>9</v>
      </c>
      <c r="B21" s="279" t="s">
        <v>140</v>
      </c>
      <c r="C21" s="218"/>
      <c r="D21" s="275">
        <f>D10-D20</f>
        <v>65450</v>
      </c>
      <c r="E21" s="275">
        <f>E10-E20</f>
        <v>628988</v>
      </c>
      <c r="F21" s="202"/>
      <c r="G21" s="46"/>
      <c r="H21" s="46"/>
      <c r="I21" s="46"/>
    </row>
    <row r="22" spans="1:9" ht="24.95" customHeight="1">
      <c r="A22" s="251">
        <v>10</v>
      </c>
      <c r="B22" s="270" t="s">
        <v>141</v>
      </c>
      <c r="C22" s="218"/>
      <c r="D22" s="275"/>
      <c r="E22" s="275"/>
      <c r="F22" s="202"/>
      <c r="G22" s="46"/>
      <c r="H22" s="46"/>
      <c r="I22" s="46"/>
    </row>
    <row r="23" spans="1:9" ht="24.95" customHeight="1">
      <c r="A23" s="251">
        <v>11</v>
      </c>
      <c r="B23" s="270" t="s">
        <v>142</v>
      </c>
      <c r="C23" s="218"/>
      <c r="D23" s="275"/>
      <c r="E23" s="275"/>
      <c r="F23" s="202"/>
      <c r="G23" s="46"/>
      <c r="H23" s="46"/>
      <c r="I23" s="46"/>
    </row>
    <row r="24" spans="1:9" ht="24.95" customHeight="1">
      <c r="A24" s="251">
        <v>12</v>
      </c>
      <c r="B24" s="270" t="s">
        <v>143</v>
      </c>
      <c r="C24" s="218"/>
      <c r="D24" s="275"/>
      <c r="E24" s="275"/>
      <c r="F24" s="202"/>
      <c r="G24" s="46"/>
      <c r="H24" s="46"/>
      <c r="I24" s="46"/>
    </row>
    <row r="25" spans="1:9" ht="24.95" customHeight="1">
      <c r="A25" s="248"/>
      <c r="B25" s="280" t="s">
        <v>340</v>
      </c>
      <c r="C25" s="218"/>
      <c r="D25" s="269">
        <v>-36531</v>
      </c>
      <c r="E25" s="269">
        <v>-52004</v>
      </c>
      <c r="F25" s="202"/>
      <c r="G25" s="46" t="s">
        <v>144</v>
      </c>
      <c r="H25" s="46"/>
      <c r="I25" s="46"/>
    </row>
    <row r="26" spans="1:9" ht="24.95" customHeight="1">
      <c r="A26" s="248"/>
      <c r="B26" s="270" t="s">
        <v>341</v>
      </c>
      <c r="C26" s="218"/>
      <c r="D26" s="269">
        <v>-23400</v>
      </c>
      <c r="E26" s="269">
        <v>343655</v>
      </c>
      <c r="F26" s="202"/>
    </row>
    <row r="27" spans="1:9" ht="24.95" customHeight="1">
      <c r="A27" s="248"/>
      <c r="B27" s="270" t="s">
        <v>342</v>
      </c>
      <c r="C27" s="218"/>
      <c r="D27" s="269"/>
      <c r="E27" s="269">
        <v>-335387</v>
      </c>
      <c r="F27" s="202"/>
    </row>
    <row r="28" spans="1:9" ht="24.95" customHeight="1">
      <c r="A28" s="281">
        <v>13</v>
      </c>
      <c r="B28" s="276" t="s">
        <v>145</v>
      </c>
      <c r="C28" s="218"/>
      <c r="D28" s="269">
        <f>D25+D26</f>
        <v>-59931</v>
      </c>
      <c r="E28" s="269">
        <v>-43736</v>
      </c>
      <c r="F28" s="202"/>
    </row>
    <row r="29" spans="1:9" ht="24.95" customHeight="1">
      <c r="A29" s="281">
        <v>14</v>
      </c>
      <c r="B29" s="276" t="s">
        <v>146</v>
      </c>
      <c r="C29" s="218"/>
      <c r="D29" s="269">
        <f>D21+D28</f>
        <v>5519</v>
      </c>
      <c r="E29" s="269">
        <v>585525</v>
      </c>
      <c r="F29" s="202"/>
    </row>
    <row r="30" spans="1:9" ht="24.95" customHeight="1">
      <c r="A30" s="281">
        <v>15</v>
      </c>
      <c r="B30" s="276" t="s">
        <v>147</v>
      </c>
      <c r="C30" s="218"/>
      <c r="D30" s="269">
        <v>157726</v>
      </c>
      <c r="E30" s="269">
        <v>11633</v>
      </c>
      <c r="F30" s="202"/>
    </row>
    <row r="31" spans="1:9" ht="24.95" customHeight="1">
      <c r="A31" s="281">
        <v>16</v>
      </c>
      <c r="B31" s="276" t="s">
        <v>148</v>
      </c>
      <c r="C31" s="218"/>
      <c r="D31" s="269">
        <f>D29+D30</f>
        <v>163245</v>
      </c>
      <c r="E31" s="269">
        <v>596885</v>
      </c>
      <c r="F31" s="202"/>
      <c r="I31" s="41"/>
    </row>
    <row r="32" spans="1:9" ht="24.95" customHeight="1">
      <c r="A32" s="248">
        <v>17</v>
      </c>
      <c r="B32" s="282" t="s">
        <v>149</v>
      </c>
      <c r="C32" s="218"/>
      <c r="D32" s="283">
        <v>16324</v>
      </c>
      <c r="E32" s="269">
        <v>59688</v>
      </c>
      <c r="F32" s="202"/>
    </row>
    <row r="33" spans="1:6" ht="24.95" customHeight="1">
      <c r="A33" s="284"/>
      <c r="B33" s="285" t="s">
        <v>150</v>
      </c>
      <c r="C33" s="227"/>
      <c r="D33" s="286"/>
      <c r="E33" s="287"/>
      <c r="F33" s="202"/>
    </row>
    <row r="34" spans="1:6" ht="24.95" customHeight="1" thickBot="1">
      <c r="A34" s="288">
        <v>18</v>
      </c>
      <c r="B34" s="289" t="s">
        <v>151</v>
      </c>
      <c r="C34" s="290"/>
      <c r="D34" s="291">
        <v>-10805</v>
      </c>
      <c r="E34" s="291">
        <v>525564</v>
      </c>
      <c r="F34" s="202"/>
    </row>
    <row r="35" spans="1:6" ht="24.95" customHeight="1">
      <c r="A35" s="292"/>
      <c r="B35" s="293"/>
      <c r="C35" s="293"/>
      <c r="D35" s="294"/>
      <c r="E35" s="294"/>
      <c r="F35" s="202"/>
    </row>
    <row r="36" spans="1:6" ht="24.95" customHeight="1">
      <c r="A36" s="292"/>
      <c r="B36" s="115"/>
      <c r="C36" s="293"/>
      <c r="D36" s="294"/>
      <c r="E36" s="294"/>
      <c r="F36" s="202"/>
    </row>
    <row r="37" spans="1:6" ht="24.95" customHeight="1">
      <c r="A37" s="48"/>
      <c r="B37" s="50"/>
      <c r="C37" s="5"/>
      <c r="D37" s="49"/>
      <c r="E37" s="49"/>
    </row>
    <row r="38" spans="1:6" ht="24.95" customHeight="1">
      <c r="A38" s="48"/>
      <c r="B38" s="50"/>
      <c r="C38" s="5"/>
      <c r="D38" s="49"/>
      <c r="E38" s="49"/>
    </row>
    <row r="39" spans="1:6" ht="24.95" customHeight="1">
      <c r="A39" s="48"/>
      <c r="B39" s="50"/>
      <c r="C39" s="5"/>
      <c r="D39" s="49"/>
      <c r="E39" s="49"/>
    </row>
    <row r="40" spans="1:6" ht="24.95" customHeight="1">
      <c r="A40" s="51"/>
      <c r="B40" s="51"/>
      <c r="C40" s="5"/>
      <c r="D40" s="49"/>
      <c r="E40" s="49"/>
    </row>
    <row r="41" spans="1:6" ht="17.100000000000001" customHeight="1">
      <c r="A41" s="51"/>
      <c r="B41" s="52"/>
      <c r="C41" s="5"/>
      <c r="D41" s="49"/>
      <c r="E41" s="49"/>
    </row>
    <row r="42" spans="1:6" ht="17.100000000000001" customHeight="1">
      <c r="A42" s="5"/>
      <c r="B42" s="50"/>
      <c r="C42" s="5"/>
      <c r="D42" s="49"/>
      <c r="E42" s="49"/>
    </row>
    <row r="43" spans="1:6" ht="17.100000000000001" customHeight="1">
      <c r="A43" s="5"/>
      <c r="B43" s="50"/>
      <c r="C43" s="5"/>
      <c r="D43" s="49"/>
      <c r="E43" s="49"/>
    </row>
    <row r="44" spans="1:6" ht="17.100000000000001" customHeight="1">
      <c r="A44" s="5"/>
      <c r="B44" s="50"/>
      <c r="C44" s="5"/>
      <c r="D44" s="49"/>
      <c r="E44" s="49"/>
    </row>
    <row r="45" spans="1:6" ht="17.100000000000001" customHeight="1">
      <c r="A45" s="5"/>
      <c r="B45" s="50"/>
      <c r="C45" s="5"/>
      <c r="D45" s="49"/>
      <c r="E45" s="49"/>
    </row>
    <row r="46" spans="1:6" ht="17.100000000000001" customHeight="1">
      <c r="A46" s="5"/>
      <c r="B46" s="50"/>
      <c r="C46" s="5"/>
      <c r="D46" s="49"/>
      <c r="E46" s="49"/>
    </row>
    <row r="47" spans="1:6" ht="17.100000000000001" customHeight="1">
      <c r="A47" s="5"/>
      <c r="B47" s="50"/>
      <c r="C47" s="5"/>
      <c r="D47" s="49"/>
      <c r="E47" s="49"/>
    </row>
    <row r="48" spans="1:6" ht="17.100000000000001" customHeight="1">
      <c r="A48" s="5"/>
      <c r="B48" s="50"/>
      <c r="C48" s="5"/>
      <c r="D48" s="49"/>
      <c r="E48" s="49"/>
    </row>
    <row r="49" spans="1:5" ht="17.100000000000001" customHeight="1">
      <c r="A49" s="5"/>
      <c r="B49" s="50"/>
      <c r="C49" s="5"/>
      <c r="D49" s="49"/>
      <c r="E49" s="49"/>
    </row>
    <row r="50" spans="1:5" ht="27.75" customHeight="1">
      <c r="A50" s="5"/>
      <c r="B50" s="50"/>
      <c r="C50" s="5"/>
      <c r="D50" s="49"/>
      <c r="E50" s="49"/>
    </row>
    <row r="51" spans="1:5" ht="14.25" customHeight="1">
      <c r="A51" s="5"/>
      <c r="B51" s="50"/>
      <c r="C51" s="5"/>
      <c r="D51" s="49"/>
      <c r="E51" s="49"/>
    </row>
    <row r="52" spans="1:5" ht="14.25" customHeight="1">
      <c r="A52" s="5"/>
      <c r="B52" s="51"/>
      <c r="C52" s="5"/>
      <c r="D52" s="49"/>
      <c r="E52" s="49"/>
    </row>
    <row r="53" spans="1:5" ht="14.25" customHeight="1"/>
    <row r="54" spans="1:5" ht="14.25" customHeight="1"/>
    <row r="55" spans="1:5" ht="14.25" customHeight="1"/>
    <row r="56" spans="1:5" ht="14.25" customHeight="1"/>
    <row r="57" spans="1:5" ht="14.25" customHeight="1"/>
    <row r="58" spans="1:5" ht="14.25" customHeight="1"/>
  </sheetData>
  <mergeCells count="5">
    <mergeCell ref="A12:A13"/>
    <mergeCell ref="B2:E2"/>
    <mergeCell ref="A5:A6"/>
    <mergeCell ref="B5:B6"/>
    <mergeCell ref="C5:C6"/>
  </mergeCells>
  <phoneticPr fontId="0" type="noConversion"/>
  <printOptions horizontalCentered="1"/>
  <pageMargins left="0.59055118110236227" right="0.39370078740157483" top="0.23622047244094491" bottom="0.19685039370078741" header="0.19685039370078741" footer="0.1968503937007874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opLeftCell="A16" workbookViewId="0">
      <selection activeCell="I11" sqref="I11"/>
    </sheetView>
  </sheetViews>
  <sheetFormatPr defaultRowHeight="12.75"/>
  <cols>
    <col min="1" max="1" width="4.42578125" customWidth="1"/>
    <col min="2" max="2" width="54.140625" customWidth="1"/>
    <col min="3" max="3" width="8.28515625" customWidth="1"/>
    <col min="4" max="5" width="13.5703125" style="35" customWidth="1"/>
    <col min="7" max="7" width="11.7109375" bestFit="1" customWidth="1"/>
  </cols>
  <sheetData>
    <row r="1" spans="1:6">
      <c r="B1" t="s">
        <v>152</v>
      </c>
    </row>
    <row r="2" spans="1:6" ht="15">
      <c r="B2" s="202"/>
      <c r="C2" s="202"/>
      <c r="D2" s="228"/>
      <c r="E2" s="228"/>
      <c r="F2" s="202"/>
    </row>
    <row r="3" spans="1:6" ht="15.75">
      <c r="B3" s="37" t="s">
        <v>329</v>
      </c>
      <c r="C3" s="37"/>
      <c r="D3" s="228"/>
      <c r="E3" s="228"/>
      <c r="F3" s="202"/>
    </row>
    <row r="4" spans="1:6" ht="6.75" customHeight="1">
      <c r="B4" s="37"/>
      <c r="C4" s="37"/>
      <c r="D4" s="228"/>
      <c r="E4" s="228"/>
      <c r="F4" s="202"/>
    </row>
    <row r="5" spans="1:6" ht="5.25" customHeight="1">
      <c r="B5" s="37"/>
      <c r="C5" s="37"/>
      <c r="D5" s="228"/>
      <c r="E5" s="228"/>
      <c r="F5" s="202"/>
    </row>
    <row r="6" spans="1:6" ht="10.5" customHeight="1" thickBot="1">
      <c r="B6" s="202"/>
      <c r="C6" s="202"/>
      <c r="D6" s="228"/>
      <c r="E6" s="228"/>
      <c r="F6" s="202"/>
    </row>
    <row r="7" spans="1:6" ht="25.5" customHeight="1">
      <c r="A7" s="349" t="s">
        <v>33</v>
      </c>
      <c r="B7" s="351" t="s">
        <v>153</v>
      </c>
      <c r="C7" s="347" t="s">
        <v>154</v>
      </c>
      <c r="D7" s="295" t="s">
        <v>31</v>
      </c>
      <c r="E7" s="296" t="s">
        <v>32</v>
      </c>
      <c r="F7" s="202"/>
    </row>
    <row r="8" spans="1:6" ht="30" customHeight="1" thickBot="1">
      <c r="A8" s="350"/>
      <c r="B8" s="352"/>
      <c r="C8" s="348"/>
      <c r="D8" s="297" t="s">
        <v>34</v>
      </c>
      <c r="E8" s="298" t="s">
        <v>35</v>
      </c>
      <c r="F8" s="202"/>
    </row>
    <row r="9" spans="1:6" ht="30" customHeight="1">
      <c r="A9" s="42"/>
      <c r="B9" s="299" t="s">
        <v>155</v>
      </c>
      <c r="C9" s="300"/>
      <c r="D9" s="301">
        <v>-4006040</v>
      </c>
      <c r="E9" s="302">
        <v>-205165</v>
      </c>
      <c r="F9" s="202"/>
    </row>
    <row r="10" spans="1:6" ht="27" customHeight="1">
      <c r="A10" s="43"/>
      <c r="B10" s="303" t="s">
        <v>156</v>
      </c>
      <c r="C10" s="304"/>
      <c r="D10" s="243">
        <v>10158426</v>
      </c>
      <c r="E10" s="305">
        <v>25965588</v>
      </c>
      <c r="F10" s="202"/>
    </row>
    <row r="11" spans="1:6" ht="27" customHeight="1">
      <c r="A11" s="32"/>
      <c r="B11" s="306" t="s">
        <v>157</v>
      </c>
      <c r="C11" s="279"/>
      <c r="D11" s="242">
        <v>-21933078</v>
      </c>
      <c r="E11" s="307">
        <v>-25019965</v>
      </c>
      <c r="F11" s="202"/>
    </row>
    <row r="12" spans="1:6" ht="27" customHeight="1">
      <c r="A12" s="44"/>
      <c r="B12" s="308" t="s">
        <v>158</v>
      </c>
      <c r="C12" s="279"/>
      <c r="D12" s="217">
        <v>8895295</v>
      </c>
      <c r="E12" s="244"/>
      <c r="F12" s="202"/>
    </row>
    <row r="13" spans="1:6" ht="25.5" customHeight="1">
      <c r="A13" s="54"/>
      <c r="B13" s="279" t="s">
        <v>159</v>
      </c>
      <c r="C13" s="279"/>
      <c r="D13" s="217">
        <v>-36531</v>
      </c>
      <c r="E13" s="310">
        <v>-52344</v>
      </c>
      <c r="F13" s="202"/>
    </row>
    <row r="14" spans="1:6" ht="27" customHeight="1">
      <c r="A14" s="45"/>
      <c r="B14" s="311" t="s">
        <v>160</v>
      </c>
      <c r="C14" s="304"/>
      <c r="D14" s="305">
        <v>-1090152</v>
      </c>
      <c r="E14" s="305">
        <v>-1098444</v>
      </c>
      <c r="F14" s="202"/>
    </row>
    <row r="15" spans="1:6" ht="27" customHeight="1">
      <c r="A15" s="44"/>
      <c r="B15" s="308" t="s">
        <v>161</v>
      </c>
      <c r="C15" s="279"/>
      <c r="D15" s="309"/>
      <c r="E15" s="223"/>
      <c r="F15" s="202"/>
    </row>
    <row r="16" spans="1:6" ht="30" customHeight="1">
      <c r="A16" s="44"/>
      <c r="B16" s="312" t="s">
        <v>162</v>
      </c>
      <c r="C16" s="279"/>
      <c r="D16" s="217"/>
      <c r="E16" s="220">
        <v>340</v>
      </c>
      <c r="F16" s="202"/>
    </row>
    <row r="17" spans="1:6" ht="27" customHeight="1">
      <c r="A17" s="44"/>
      <c r="B17" s="308" t="s">
        <v>163</v>
      </c>
      <c r="C17" s="279"/>
      <c r="D17" s="309"/>
      <c r="E17" s="313"/>
      <c r="F17" s="202"/>
    </row>
    <row r="18" spans="1:6" ht="27" customHeight="1">
      <c r="A18" s="44"/>
      <c r="B18" s="308" t="s">
        <v>164</v>
      </c>
      <c r="C18" s="279"/>
      <c r="D18" s="309"/>
      <c r="E18" s="220"/>
      <c r="F18" s="202"/>
    </row>
    <row r="19" spans="1:6" ht="27" customHeight="1">
      <c r="A19" s="32"/>
      <c r="B19" s="306" t="s">
        <v>165</v>
      </c>
      <c r="C19" s="279"/>
      <c r="D19" s="309"/>
      <c r="E19" s="313"/>
      <c r="F19" s="202"/>
    </row>
    <row r="20" spans="1:6" ht="27" customHeight="1">
      <c r="A20" s="47"/>
      <c r="B20" s="306" t="s">
        <v>166</v>
      </c>
      <c r="C20" s="279"/>
      <c r="D20" s="217"/>
      <c r="E20" s="220">
        <v>340</v>
      </c>
      <c r="F20" s="202"/>
    </row>
    <row r="21" spans="1:6" ht="27" customHeight="1">
      <c r="A21" s="44"/>
      <c r="B21" s="308" t="s">
        <v>167</v>
      </c>
      <c r="C21" s="279"/>
      <c r="D21" s="309"/>
      <c r="E21" s="313"/>
      <c r="F21" s="202"/>
    </row>
    <row r="22" spans="1:6" ht="27" customHeight="1">
      <c r="A22" s="44"/>
      <c r="B22" s="308" t="s">
        <v>168</v>
      </c>
      <c r="C22" s="279"/>
      <c r="D22" s="309"/>
      <c r="E22" s="220"/>
      <c r="F22" s="202"/>
    </row>
    <row r="23" spans="1:6" ht="30" customHeight="1">
      <c r="A23" s="44"/>
      <c r="B23" s="312" t="s">
        <v>169</v>
      </c>
      <c r="C23" s="279"/>
      <c r="D23" s="309"/>
      <c r="E23" s="313"/>
      <c r="F23" s="202"/>
    </row>
    <row r="24" spans="1:6" ht="27" customHeight="1">
      <c r="A24" s="32"/>
      <c r="B24" s="314" t="s">
        <v>170</v>
      </c>
      <c r="C24" s="279"/>
      <c r="D24" s="309"/>
      <c r="E24" s="220">
        <v>8098294</v>
      </c>
      <c r="F24" s="202"/>
    </row>
    <row r="25" spans="1:6" ht="27" customHeight="1">
      <c r="A25" s="32"/>
      <c r="B25" s="308" t="s">
        <v>171</v>
      </c>
      <c r="C25" s="279"/>
      <c r="D25" s="309"/>
      <c r="E25" s="313"/>
      <c r="F25" s="202"/>
    </row>
    <row r="26" spans="1:6" ht="27" customHeight="1">
      <c r="A26" s="32"/>
      <c r="B26" s="308" t="s">
        <v>172</v>
      </c>
      <c r="C26" s="279"/>
      <c r="D26" s="309"/>
      <c r="E26" s="313"/>
      <c r="F26" s="202"/>
    </row>
    <row r="27" spans="1:6" ht="27" customHeight="1">
      <c r="A27" s="47"/>
      <c r="B27" s="308" t="s">
        <v>173</v>
      </c>
      <c r="C27" s="279"/>
      <c r="D27" s="309"/>
      <c r="E27" s="313"/>
      <c r="F27" s="202"/>
    </row>
    <row r="28" spans="1:6" ht="27" customHeight="1">
      <c r="A28" s="47"/>
      <c r="B28" s="308" t="s">
        <v>174</v>
      </c>
      <c r="C28" s="279"/>
      <c r="D28" s="309"/>
      <c r="E28" s="220"/>
      <c r="F28" s="202"/>
    </row>
    <row r="29" spans="1:6" ht="30" customHeight="1">
      <c r="A29" s="47"/>
      <c r="B29" s="315" t="s">
        <v>175</v>
      </c>
      <c r="C29" s="279"/>
      <c r="D29" s="242">
        <v>-4006040</v>
      </c>
      <c r="E29" s="316">
        <v>7893469</v>
      </c>
      <c r="F29" s="202"/>
    </row>
    <row r="30" spans="1:6" ht="30" customHeight="1">
      <c r="A30" s="47"/>
      <c r="B30" s="312" t="s">
        <v>176</v>
      </c>
      <c r="C30" s="279"/>
      <c r="D30" s="235">
        <v>8521609</v>
      </c>
      <c r="E30" s="223">
        <v>628140</v>
      </c>
      <c r="F30" s="202"/>
    </row>
    <row r="31" spans="1:6" ht="30" customHeight="1" thickBot="1">
      <c r="A31" s="55"/>
      <c r="B31" s="317" t="s">
        <v>177</v>
      </c>
      <c r="C31" s="318"/>
      <c r="D31" s="319">
        <v>4615569</v>
      </c>
      <c r="E31" s="320">
        <v>8521609</v>
      </c>
      <c r="F31" s="202"/>
    </row>
    <row r="32" spans="1:6" ht="25.5" customHeight="1">
      <c r="A32" s="48"/>
      <c r="B32" s="293"/>
      <c r="C32" s="293"/>
      <c r="D32" s="321"/>
      <c r="E32" s="321"/>
      <c r="F32" s="202"/>
    </row>
    <row r="33" spans="1:6" ht="25.5" customHeight="1">
      <c r="A33" s="48"/>
      <c r="B33" s="293"/>
      <c r="C33" s="293"/>
      <c r="D33" s="321"/>
      <c r="E33" s="321"/>
      <c r="F33" s="202"/>
    </row>
    <row r="34" spans="1:6" ht="17.100000000000001" customHeight="1">
      <c r="A34" s="48"/>
      <c r="B34" s="115"/>
      <c r="C34" s="293"/>
      <c r="D34" s="321"/>
      <c r="E34" s="321"/>
      <c r="F34" s="202"/>
    </row>
    <row r="35" spans="1:6" ht="22.5" customHeight="1">
      <c r="A35" s="48"/>
      <c r="B35" s="115"/>
      <c r="C35" s="293"/>
      <c r="D35" s="321"/>
      <c r="E35" s="321"/>
      <c r="F35" s="202"/>
    </row>
    <row r="36" spans="1:6" ht="17.100000000000001" customHeight="1">
      <c r="A36" s="48"/>
      <c r="B36" s="50"/>
      <c r="C36" s="5"/>
      <c r="D36" s="56"/>
      <c r="E36" s="56"/>
    </row>
    <row r="37" spans="1:6" ht="21.75" customHeight="1">
      <c r="A37" s="48"/>
      <c r="B37" s="50"/>
      <c r="C37" s="5"/>
      <c r="D37" s="56"/>
      <c r="E37" s="56"/>
    </row>
    <row r="38" spans="1:6" ht="17.100000000000001" customHeight="1">
      <c r="A38" s="51"/>
      <c r="B38" s="51"/>
      <c r="C38" s="5"/>
      <c r="D38" s="56"/>
      <c r="E38" s="56"/>
    </row>
    <row r="39" spans="1:6" ht="17.100000000000001" customHeight="1">
      <c r="A39" s="51"/>
      <c r="B39" s="52"/>
      <c r="C39" s="5"/>
      <c r="D39" s="56"/>
      <c r="E39" s="56"/>
    </row>
    <row r="40" spans="1:6" ht="17.100000000000001" customHeight="1">
      <c r="A40" s="5"/>
      <c r="B40" s="50"/>
      <c r="C40" s="5"/>
      <c r="D40" s="56"/>
      <c r="E40" s="56"/>
    </row>
    <row r="41" spans="1:6" ht="17.100000000000001" customHeight="1">
      <c r="A41" s="5"/>
      <c r="B41" s="50"/>
      <c r="C41" s="5"/>
      <c r="D41" s="56"/>
      <c r="E41" s="56"/>
    </row>
    <row r="42" spans="1:6" ht="17.100000000000001" customHeight="1">
      <c r="A42" s="5"/>
      <c r="B42" s="50"/>
      <c r="C42" s="5"/>
      <c r="D42" s="56"/>
      <c r="E42" s="56"/>
    </row>
    <row r="43" spans="1:6" ht="17.100000000000001" customHeight="1">
      <c r="A43" s="5"/>
      <c r="B43" s="50"/>
      <c r="C43" s="5"/>
      <c r="D43" s="56"/>
      <c r="E43" s="56"/>
    </row>
    <row r="44" spans="1:6" ht="17.100000000000001" customHeight="1">
      <c r="A44" s="5"/>
      <c r="B44" s="50"/>
      <c r="C44" s="5"/>
      <c r="D44" s="56"/>
      <c r="E44" s="56"/>
    </row>
    <row r="45" spans="1:6" ht="17.100000000000001" customHeight="1">
      <c r="A45" s="5"/>
      <c r="B45" s="50"/>
      <c r="C45" s="5"/>
      <c r="D45" s="56"/>
      <c r="E45" s="56"/>
    </row>
    <row r="46" spans="1:6" ht="17.100000000000001" customHeight="1">
      <c r="A46" s="5"/>
      <c r="B46" s="50"/>
      <c r="C46" s="5"/>
      <c r="D46" s="56"/>
      <c r="E46" s="56"/>
    </row>
    <row r="47" spans="1:6" ht="17.100000000000001" customHeight="1">
      <c r="A47" s="5"/>
      <c r="B47" s="50"/>
      <c r="C47" s="5"/>
      <c r="D47" s="56"/>
      <c r="E47" s="56"/>
    </row>
    <row r="48" spans="1:6" ht="27.75" customHeight="1">
      <c r="A48" s="5"/>
      <c r="B48" s="50"/>
      <c r="C48" s="5"/>
      <c r="D48" s="56"/>
      <c r="E48" s="56"/>
    </row>
    <row r="49" spans="1:5" ht="14.25" customHeight="1">
      <c r="A49" s="5"/>
      <c r="B49" s="50"/>
      <c r="C49" s="5"/>
      <c r="D49" s="56"/>
      <c r="E49" s="56"/>
    </row>
    <row r="50" spans="1:5" ht="14.25" customHeight="1">
      <c r="A50" s="5"/>
      <c r="B50" s="51"/>
      <c r="C50" s="5"/>
      <c r="D50" s="56"/>
      <c r="E50" s="56"/>
    </row>
    <row r="51" spans="1:5" ht="14.25" customHeight="1"/>
    <row r="52" spans="1:5" ht="14.25" customHeight="1"/>
    <row r="53" spans="1:5" ht="14.25" customHeight="1"/>
    <row r="54" spans="1:5" ht="14.25" customHeight="1"/>
    <row r="55" spans="1:5" ht="14.25" customHeight="1"/>
    <row r="56" spans="1:5" ht="14.25" customHeight="1"/>
  </sheetData>
  <mergeCells count="3">
    <mergeCell ref="A7:A8"/>
    <mergeCell ref="B7:B8"/>
    <mergeCell ref="C7:C8"/>
  </mergeCells>
  <phoneticPr fontId="10" type="noConversion"/>
  <printOptions horizontalCentered="1"/>
  <pageMargins left="0.51181102362204722" right="0.70866141732283472" top="0.23622047244094491" bottom="0.15748031496062992" header="0.23622047244094491" footer="0.15748031496062992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22"/>
  <sheetViews>
    <sheetView workbookViewId="0">
      <selection activeCell="G2" sqref="G2"/>
    </sheetView>
  </sheetViews>
  <sheetFormatPr defaultRowHeight="12.75"/>
  <cols>
    <col min="1" max="1" width="4.42578125" customWidth="1"/>
    <col min="2" max="2" width="33.5703125" customWidth="1"/>
    <col min="3" max="3" width="14.7109375" style="35" customWidth="1"/>
    <col min="4" max="4" width="15.28515625" style="35" customWidth="1"/>
    <col min="5" max="5" width="14.42578125" style="35" customWidth="1"/>
    <col min="6" max="6" width="16.28515625" style="35" customWidth="1"/>
    <col min="7" max="7" width="16.85546875" style="35" customWidth="1"/>
    <col min="8" max="8" width="17.140625" style="35" customWidth="1"/>
  </cols>
  <sheetData>
    <row r="3" spans="1:8" ht="15.75">
      <c r="C3" s="57"/>
      <c r="D3" s="39" t="s">
        <v>345</v>
      </c>
      <c r="E3" s="57"/>
      <c r="F3" s="57"/>
      <c r="G3" s="57"/>
      <c r="H3" s="57"/>
    </row>
    <row r="5" spans="1:8">
      <c r="A5" s="38" t="s">
        <v>194</v>
      </c>
      <c r="B5" s="38"/>
      <c r="C5" s="39"/>
      <c r="D5" s="58"/>
    </row>
    <row r="6" spans="1:8" ht="8.25" customHeight="1" thickBot="1"/>
    <row r="7" spans="1:8" ht="25.5" customHeight="1" thickTop="1">
      <c r="A7" s="59"/>
      <c r="B7" s="60"/>
      <c r="C7" s="61" t="s">
        <v>178</v>
      </c>
      <c r="D7" s="61" t="s">
        <v>179</v>
      </c>
      <c r="E7" s="61" t="s">
        <v>180</v>
      </c>
      <c r="F7" s="61" t="s">
        <v>181</v>
      </c>
      <c r="G7" s="61" t="s">
        <v>182</v>
      </c>
      <c r="H7" s="62" t="s">
        <v>183</v>
      </c>
    </row>
    <row r="8" spans="1:8" ht="25.5" customHeight="1" thickBot="1">
      <c r="A8" s="63" t="s">
        <v>36</v>
      </c>
      <c r="B8" s="64" t="s">
        <v>331</v>
      </c>
      <c r="C8" s="77">
        <v>100000</v>
      </c>
      <c r="D8" s="78"/>
      <c r="E8" s="78"/>
      <c r="F8" s="77">
        <v>13027446</v>
      </c>
      <c r="G8" s="77"/>
      <c r="H8" s="79">
        <v>13127446</v>
      </c>
    </row>
    <row r="9" spans="1:8" ht="25.5" customHeight="1" thickTop="1">
      <c r="A9" s="67" t="s">
        <v>184</v>
      </c>
      <c r="B9" s="53" t="s">
        <v>185</v>
      </c>
      <c r="C9" s="68"/>
      <c r="D9" s="68"/>
      <c r="E9" s="68"/>
      <c r="F9" s="68"/>
      <c r="G9" s="69"/>
      <c r="H9" s="70"/>
    </row>
    <row r="10" spans="1:8" ht="25.5" customHeight="1">
      <c r="A10" s="67" t="s">
        <v>186</v>
      </c>
      <c r="B10" s="53" t="s">
        <v>187</v>
      </c>
      <c r="C10" s="68"/>
      <c r="D10" s="68"/>
      <c r="E10" s="68"/>
      <c r="F10" s="69"/>
      <c r="G10" s="69"/>
      <c r="H10" s="66"/>
    </row>
    <row r="11" spans="1:8" ht="25.5" customHeight="1">
      <c r="A11" s="67">
        <v>1</v>
      </c>
      <c r="B11" s="53" t="s">
        <v>188</v>
      </c>
      <c r="C11" s="68"/>
      <c r="D11" s="68"/>
      <c r="E11" s="68"/>
      <c r="F11" s="68"/>
      <c r="G11" s="68"/>
      <c r="H11" s="71"/>
    </row>
    <row r="12" spans="1:8" ht="25.5" customHeight="1">
      <c r="A12" s="67">
        <v>2</v>
      </c>
      <c r="B12" s="53" t="s">
        <v>189</v>
      </c>
      <c r="C12" s="68"/>
      <c r="D12" s="68"/>
      <c r="E12" s="68"/>
      <c r="F12" s="68"/>
      <c r="G12" s="68"/>
      <c r="H12" s="71"/>
    </row>
    <row r="13" spans="1:8" ht="25.5" customHeight="1">
      <c r="A13" s="67">
        <v>3</v>
      </c>
      <c r="B13" s="53" t="s">
        <v>190</v>
      </c>
      <c r="C13" s="68"/>
      <c r="D13" s="68"/>
      <c r="E13" s="68"/>
      <c r="F13" s="68"/>
      <c r="G13" s="68"/>
      <c r="H13" s="71"/>
    </row>
    <row r="14" spans="1:8" ht="25.5" customHeight="1">
      <c r="A14" s="67">
        <v>4</v>
      </c>
      <c r="B14" s="53" t="s">
        <v>191</v>
      </c>
      <c r="C14" s="68"/>
      <c r="D14" s="68"/>
      <c r="E14" s="68"/>
      <c r="F14" s="68"/>
      <c r="G14" s="68"/>
      <c r="H14" s="71"/>
    </row>
    <row r="15" spans="1:8" ht="25.5" customHeight="1">
      <c r="A15" s="63" t="s">
        <v>65</v>
      </c>
      <c r="B15" s="64" t="s">
        <v>332</v>
      </c>
      <c r="C15" s="72">
        <v>100000</v>
      </c>
      <c r="D15" s="68"/>
      <c r="E15" s="68"/>
      <c r="F15" s="72">
        <v>13553010</v>
      </c>
      <c r="G15" s="68"/>
      <c r="H15" s="66">
        <v>13653010</v>
      </c>
    </row>
    <row r="16" spans="1:8" ht="25.5" customHeight="1">
      <c r="A16" s="67">
        <v>1</v>
      </c>
      <c r="B16" s="53" t="s">
        <v>188</v>
      </c>
      <c r="C16" s="68"/>
      <c r="D16" s="68"/>
      <c r="E16" s="68"/>
      <c r="F16" s="73"/>
      <c r="G16" s="65">
        <v>-10805</v>
      </c>
      <c r="H16" s="74">
        <v>-10805</v>
      </c>
    </row>
    <row r="17" spans="1:8" ht="25.5" customHeight="1">
      <c r="A17" s="67">
        <v>2</v>
      </c>
      <c r="B17" s="53" t="s">
        <v>189</v>
      </c>
      <c r="C17" s="68"/>
      <c r="D17" s="68"/>
      <c r="E17" s="68"/>
      <c r="F17" s="68"/>
      <c r="G17" s="68"/>
      <c r="H17" s="71"/>
    </row>
    <row r="18" spans="1:8" ht="25.5" customHeight="1">
      <c r="A18" s="67">
        <v>3</v>
      </c>
      <c r="B18" s="53" t="s">
        <v>192</v>
      </c>
      <c r="C18" s="68"/>
      <c r="D18" s="68"/>
      <c r="E18" s="68"/>
      <c r="F18" s="68"/>
      <c r="G18" s="68"/>
      <c r="H18" s="71"/>
    </row>
    <row r="19" spans="1:8" ht="25.5" customHeight="1">
      <c r="A19" s="67">
        <v>4</v>
      </c>
      <c r="B19" s="53" t="s">
        <v>193</v>
      </c>
      <c r="C19" s="68"/>
      <c r="D19" s="68"/>
      <c r="E19" s="68"/>
      <c r="F19" s="68"/>
      <c r="G19" s="68"/>
      <c r="H19" s="71"/>
    </row>
    <row r="20" spans="1:8" ht="25.5" customHeight="1" thickBot="1">
      <c r="A20" s="75" t="s">
        <v>111</v>
      </c>
      <c r="B20" s="76" t="s">
        <v>333</v>
      </c>
      <c r="C20" s="77">
        <v>100000</v>
      </c>
      <c r="D20" s="78"/>
      <c r="E20" s="78"/>
      <c r="F20" s="77">
        <v>13553010</v>
      </c>
      <c r="G20" s="77">
        <v>-10805</v>
      </c>
      <c r="H20" s="79">
        <f>H15+H16</f>
        <v>13642205</v>
      </c>
    </row>
    <row r="21" spans="1:8" ht="13.5" thickTop="1">
      <c r="A21" s="80"/>
      <c r="B21" s="80"/>
      <c r="C21" s="81"/>
      <c r="D21" s="81"/>
      <c r="E21" s="81"/>
      <c r="F21" s="81"/>
      <c r="G21" s="81"/>
      <c r="H21" s="81"/>
    </row>
    <row r="22" spans="1:8">
      <c r="A22" s="80"/>
      <c r="B22" s="80"/>
      <c r="C22" s="81"/>
      <c r="D22" s="81"/>
      <c r="E22" s="81"/>
      <c r="F22" s="81"/>
      <c r="G22" s="81"/>
      <c r="H22" s="81"/>
    </row>
  </sheetData>
  <phoneticPr fontId="10" type="noConversion"/>
  <pageMargins left="0.52" right="0.2" top="0.59" bottom="1" header="0.5" footer="0.5"/>
  <pageSetup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opLeftCell="A5" workbookViewId="0">
      <selection activeCell="G19" sqref="G19"/>
    </sheetView>
  </sheetViews>
  <sheetFormatPr defaultColWidth="10.28515625" defaultRowHeight="15"/>
  <cols>
    <col min="1" max="1" width="5.5703125" style="92" customWidth="1"/>
    <col min="2" max="2" width="50.140625" style="92" customWidth="1"/>
    <col min="3" max="3" width="12.28515625" style="92" customWidth="1"/>
    <col min="4" max="4" width="10.5703125" style="92" customWidth="1"/>
    <col min="5" max="5" width="11.42578125" style="92" customWidth="1"/>
    <col min="6" max="6" width="13.28515625" style="92" customWidth="1"/>
    <col min="7" max="16384" width="10.28515625" style="92"/>
  </cols>
  <sheetData>
    <row r="1" spans="1:6" s="82" customFormat="1" ht="13.5" customHeight="1"/>
    <row r="2" spans="1:6" s="82" customFormat="1"/>
    <row r="3" spans="1:6" s="82" customFormat="1">
      <c r="A3" s="83" t="s">
        <v>195</v>
      </c>
    </row>
    <row r="4" spans="1:6" s="82" customFormat="1">
      <c r="A4" s="84" t="s">
        <v>24</v>
      </c>
    </row>
    <row r="5" spans="1:6" s="82" customFormat="1"/>
    <row r="6" spans="1:6" s="82" customFormat="1">
      <c r="B6" s="82" t="s">
        <v>196</v>
      </c>
    </row>
    <row r="7" spans="1:6" s="82" customFormat="1"/>
    <row r="8" spans="1:6" s="82" customFormat="1" ht="15.75">
      <c r="A8" s="121"/>
      <c r="B8" s="121"/>
      <c r="C8" s="121"/>
      <c r="D8" s="121"/>
      <c r="E8" s="121"/>
      <c r="F8" s="122" t="s">
        <v>197</v>
      </c>
    </row>
    <row r="9" spans="1:6" s="82" customFormat="1" ht="15.75">
      <c r="A9" s="353" t="s">
        <v>198</v>
      </c>
      <c r="B9" s="353"/>
      <c r="C9" s="353"/>
      <c r="D9" s="353"/>
      <c r="E9" s="353"/>
      <c r="F9" s="353"/>
    </row>
    <row r="10" spans="1:6" s="82" customFormat="1" ht="47.25">
      <c r="A10" s="123"/>
      <c r="B10" s="124" t="s">
        <v>199</v>
      </c>
      <c r="C10" s="125" t="s">
        <v>200</v>
      </c>
      <c r="D10" s="125" t="s">
        <v>201</v>
      </c>
      <c r="E10" s="126" t="s">
        <v>324</v>
      </c>
      <c r="F10" s="126" t="s">
        <v>334</v>
      </c>
    </row>
    <row r="11" spans="1:6" s="82" customFormat="1" ht="15.75">
      <c r="A11" s="126">
        <v>1</v>
      </c>
      <c r="B11" s="122" t="s">
        <v>202</v>
      </c>
      <c r="C11" s="127">
        <v>70</v>
      </c>
      <c r="D11" s="127">
        <v>11100</v>
      </c>
      <c r="E11" s="128">
        <v>7791965</v>
      </c>
      <c r="F11" s="128">
        <v>21222415</v>
      </c>
    </row>
    <row r="12" spans="1:6" s="82" customFormat="1" ht="15.75">
      <c r="A12" s="129" t="s">
        <v>203</v>
      </c>
      <c r="B12" s="130" t="s">
        <v>204</v>
      </c>
      <c r="C12" s="131" t="s">
        <v>205</v>
      </c>
      <c r="D12" s="131">
        <v>11101</v>
      </c>
      <c r="E12" s="132"/>
      <c r="F12" s="132"/>
    </row>
    <row r="13" spans="1:6" s="82" customFormat="1" ht="15.75">
      <c r="A13" s="133" t="s">
        <v>206</v>
      </c>
      <c r="B13" s="130" t="s">
        <v>207</v>
      </c>
      <c r="C13" s="131">
        <v>704</v>
      </c>
      <c r="D13" s="131">
        <v>11102</v>
      </c>
      <c r="E13" s="132"/>
      <c r="F13" s="132"/>
    </row>
    <row r="14" spans="1:6" s="82" customFormat="1" ht="15.75">
      <c r="A14" s="134" t="s">
        <v>208</v>
      </c>
      <c r="B14" s="130" t="s">
        <v>209</v>
      </c>
      <c r="C14" s="131">
        <v>705</v>
      </c>
      <c r="D14" s="131">
        <v>11103</v>
      </c>
      <c r="E14" s="128">
        <v>7791965</v>
      </c>
      <c r="F14" s="128">
        <v>21222415</v>
      </c>
    </row>
    <row r="15" spans="1:6" s="82" customFormat="1" ht="15.75">
      <c r="A15" s="126">
        <v>2</v>
      </c>
      <c r="B15" s="135" t="s">
        <v>210</v>
      </c>
      <c r="C15" s="127">
        <v>708</v>
      </c>
      <c r="D15" s="131">
        <v>11104</v>
      </c>
      <c r="E15" s="132"/>
      <c r="F15" s="132"/>
    </row>
    <row r="16" spans="1:6" s="82" customFormat="1" ht="15.75">
      <c r="A16" s="136" t="s">
        <v>203</v>
      </c>
      <c r="B16" s="130" t="s">
        <v>211</v>
      </c>
      <c r="C16" s="131">
        <v>7081</v>
      </c>
      <c r="D16" s="131">
        <v>111041</v>
      </c>
      <c r="E16" s="132"/>
      <c r="F16" s="132"/>
    </row>
    <row r="17" spans="1:6" s="82" customFormat="1" ht="15.75">
      <c r="A17" s="136" t="s">
        <v>206</v>
      </c>
      <c r="B17" s="130" t="s">
        <v>212</v>
      </c>
      <c r="C17" s="131">
        <v>7082</v>
      </c>
      <c r="D17" s="131">
        <v>111042</v>
      </c>
      <c r="E17" s="132"/>
      <c r="F17" s="132"/>
    </row>
    <row r="18" spans="1:6" s="82" customFormat="1" ht="15.75">
      <c r="A18" s="136" t="s">
        <v>208</v>
      </c>
      <c r="B18" s="130" t="s">
        <v>213</v>
      </c>
      <c r="C18" s="131">
        <v>7083</v>
      </c>
      <c r="D18" s="131">
        <v>111043</v>
      </c>
      <c r="E18" s="132"/>
      <c r="F18" s="132"/>
    </row>
    <row r="19" spans="1:6" s="82" customFormat="1" ht="31.5">
      <c r="A19" s="126">
        <v>3</v>
      </c>
      <c r="B19" s="137" t="s">
        <v>214</v>
      </c>
      <c r="C19" s="127">
        <v>71</v>
      </c>
      <c r="D19" s="131">
        <v>11201</v>
      </c>
      <c r="E19" s="132"/>
      <c r="F19" s="132"/>
    </row>
    <row r="20" spans="1:6" s="82" customFormat="1" ht="15.75">
      <c r="A20" s="129"/>
      <c r="B20" s="130" t="s">
        <v>215</v>
      </c>
      <c r="C20" s="131"/>
      <c r="D20" s="131">
        <v>112011</v>
      </c>
      <c r="E20" s="132"/>
      <c r="F20" s="132"/>
    </row>
    <row r="21" spans="1:6" s="82" customFormat="1" ht="15.75">
      <c r="A21" s="134"/>
      <c r="B21" s="130" t="s">
        <v>216</v>
      </c>
      <c r="C21" s="131"/>
      <c r="D21" s="131">
        <v>112012</v>
      </c>
      <c r="E21" s="132"/>
      <c r="F21" s="132"/>
    </row>
    <row r="22" spans="1:6" s="82" customFormat="1" ht="15.75">
      <c r="A22" s="138">
        <v>4</v>
      </c>
      <c r="B22" s="135" t="s">
        <v>217</v>
      </c>
      <c r="C22" s="127">
        <v>72</v>
      </c>
      <c r="D22" s="127">
        <v>11300</v>
      </c>
      <c r="E22" s="132"/>
      <c r="F22" s="132"/>
    </row>
    <row r="23" spans="1:6" s="82" customFormat="1" ht="15.75">
      <c r="A23" s="133"/>
      <c r="B23" s="130" t="s">
        <v>218</v>
      </c>
      <c r="C23" s="131"/>
      <c r="D23" s="131">
        <v>11301</v>
      </c>
      <c r="E23" s="132"/>
      <c r="F23" s="132"/>
    </row>
    <row r="24" spans="1:6" s="82" customFormat="1" ht="15.75">
      <c r="A24" s="139">
        <v>5</v>
      </c>
      <c r="B24" s="135" t="s">
        <v>219</v>
      </c>
      <c r="C24" s="127">
        <v>73</v>
      </c>
      <c r="D24" s="127">
        <v>11400</v>
      </c>
      <c r="E24" s="132"/>
      <c r="F24" s="132"/>
    </row>
    <row r="25" spans="1:6" s="82" customFormat="1" ht="15.75">
      <c r="A25" s="140">
        <v>6</v>
      </c>
      <c r="B25" s="135" t="s">
        <v>220</v>
      </c>
      <c r="C25" s="127">
        <v>75</v>
      </c>
      <c r="D25" s="127">
        <v>11500</v>
      </c>
      <c r="E25" s="132">
        <v>400000</v>
      </c>
      <c r="F25" s="132"/>
    </row>
    <row r="26" spans="1:6" s="82" customFormat="1" ht="15.75">
      <c r="A26" s="126">
        <v>7</v>
      </c>
      <c r="B26" s="135" t="s">
        <v>221</v>
      </c>
      <c r="C26" s="127">
        <v>77</v>
      </c>
      <c r="D26" s="127">
        <v>11600</v>
      </c>
      <c r="E26" s="132"/>
      <c r="F26" s="132"/>
    </row>
    <row r="27" spans="1:6" s="82" customFormat="1" ht="15.75">
      <c r="A27" s="126" t="s">
        <v>222</v>
      </c>
      <c r="B27" s="135" t="s">
        <v>223</v>
      </c>
      <c r="C27" s="127"/>
      <c r="D27" s="127">
        <v>11800</v>
      </c>
      <c r="E27" s="141">
        <v>8191965</v>
      </c>
      <c r="F27" s="141">
        <v>21222415</v>
      </c>
    </row>
    <row r="28" spans="1:6" s="82" customFormat="1" ht="15.75">
      <c r="A28" s="142"/>
      <c r="B28" s="122"/>
      <c r="C28" s="143"/>
      <c r="D28" s="143"/>
      <c r="E28" s="144"/>
      <c r="F28" s="144"/>
    </row>
    <row r="29" spans="1:6" s="82" customFormat="1">
      <c r="A29" s="86"/>
      <c r="B29" s="85"/>
      <c r="C29" s="87"/>
      <c r="D29" s="87"/>
      <c r="E29" s="88"/>
      <c r="F29" s="88"/>
    </row>
    <row r="30" spans="1:6" s="82" customFormat="1">
      <c r="E30" s="89" t="s">
        <v>224</v>
      </c>
      <c r="F30" s="90"/>
    </row>
    <row r="31" spans="1:6" s="82" customFormat="1">
      <c r="B31" s="83"/>
      <c r="E31" s="91" t="s">
        <v>225</v>
      </c>
    </row>
    <row r="32" spans="1:6" s="82" customFormat="1">
      <c r="B32" s="83"/>
    </row>
    <row r="33" s="82" customFormat="1"/>
    <row r="34" s="82" customFormat="1"/>
  </sheetData>
  <mergeCells count="1">
    <mergeCell ref="A9:F9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8"/>
  <sheetViews>
    <sheetView tabSelected="1" topLeftCell="A12" workbookViewId="0">
      <selection activeCell="J21" sqref="J21"/>
    </sheetView>
  </sheetViews>
  <sheetFormatPr defaultColWidth="10.28515625" defaultRowHeight="15"/>
  <cols>
    <col min="1" max="1" width="7.28515625" style="93" customWidth="1"/>
    <col min="2" max="2" width="48.85546875" style="93" customWidth="1"/>
    <col min="3" max="3" width="10.28515625" style="93" customWidth="1"/>
    <col min="4" max="4" width="10.42578125" style="93" customWidth="1"/>
    <col min="5" max="5" width="13.85546875" style="93" customWidth="1"/>
    <col min="6" max="6" width="14.42578125" style="93" customWidth="1"/>
    <col min="7" max="8" width="10.28515625" style="93"/>
    <col min="9" max="9" width="11.5703125" style="93" bestFit="1" customWidth="1"/>
    <col min="10" max="16384" width="10.28515625" style="93"/>
  </cols>
  <sheetData>
    <row r="1" spans="1:9" ht="15.75">
      <c r="A1" s="145"/>
      <c r="B1" s="145"/>
      <c r="C1" s="145"/>
      <c r="D1" s="145"/>
      <c r="E1" s="145"/>
      <c r="F1" s="145"/>
      <c r="G1" s="145"/>
    </row>
    <row r="2" spans="1:9" ht="15.75">
      <c r="A2" s="146" t="s">
        <v>226</v>
      </c>
      <c r="B2" s="146"/>
      <c r="C2" s="146" t="s">
        <v>227</v>
      </c>
      <c r="D2" s="146"/>
      <c r="E2" s="145"/>
      <c r="F2" s="145"/>
      <c r="G2" s="145"/>
    </row>
    <row r="3" spans="1:9" ht="15.75">
      <c r="A3" s="146"/>
      <c r="B3" s="146" t="s">
        <v>228</v>
      </c>
      <c r="C3" s="145"/>
      <c r="D3" s="145"/>
      <c r="E3" s="145"/>
      <c r="F3" s="145"/>
      <c r="G3" s="145"/>
    </row>
    <row r="4" spans="1:9" ht="15.75">
      <c r="A4" s="145"/>
      <c r="B4" s="145"/>
      <c r="C4" s="145"/>
      <c r="D4" s="145"/>
      <c r="E4" s="145"/>
      <c r="F4" s="146" t="s">
        <v>197</v>
      </c>
      <c r="G4" s="145"/>
    </row>
    <row r="5" spans="1:9" ht="32.25" customHeight="1">
      <c r="A5" s="147"/>
      <c r="B5" s="148" t="s">
        <v>229</v>
      </c>
      <c r="C5" s="149" t="s">
        <v>200</v>
      </c>
      <c r="D5" s="149" t="s">
        <v>201</v>
      </c>
      <c r="E5" s="150" t="s">
        <v>324</v>
      </c>
      <c r="F5" s="150" t="s">
        <v>334</v>
      </c>
      <c r="G5" s="145"/>
    </row>
    <row r="6" spans="1:9" ht="15.75">
      <c r="A6" s="151">
        <v>1</v>
      </c>
      <c r="B6" s="146" t="s">
        <v>230</v>
      </c>
      <c r="C6" s="152">
        <v>60</v>
      </c>
      <c r="D6" s="152">
        <v>12100</v>
      </c>
      <c r="E6" s="326">
        <f>E9+E10</f>
        <v>5043997</v>
      </c>
      <c r="F6" s="153">
        <v>17527344</v>
      </c>
      <c r="G6" s="145"/>
    </row>
    <row r="7" spans="1:9" ht="15.75">
      <c r="A7" s="154" t="s">
        <v>203</v>
      </c>
      <c r="B7" s="155" t="s">
        <v>231</v>
      </c>
      <c r="C7" s="156" t="s">
        <v>232</v>
      </c>
      <c r="D7" s="156">
        <v>12101</v>
      </c>
      <c r="E7" s="327"/>
      <c r="F7" s="157"/>
      <c r="G7" s="145"/>
    </row>
    <row r="8" spans="1:9" ht="15.75">
      <c r="A8" s="158" t="s">
        <v>206</v>
      </c>
      <c r="B8" s="155" t="s">
        <v>233</v>
      </c>
      <c r="C8" s="156"/>
      <c r="D8" s="156">
        <v>12102</v>
      </c>
      <c r="E8" s="327"/>
      <c r="F8" s="157"/>
      <c r="G8" s="145"/>
    </row>
    <row r="9" spans="1:9" ht="15.75">
      <c r="A9" s="158" t="s">
        <v>208</v>
      </c>
      <c r="B9" s="155" t="s">
        <v>234</v>
      </c>
      <c r="C9" s="156" t="s">
        <v>235</v>
      </c>
      <c r="D9" s="156">
        <v>12103</v>
      </c>
      <c r="E9" s="328">
        <v>11280390</v>
      </c>
      <c r="F9" s="157">
        <v>22959929</v>
      </c>
      <c r="G9" s="145"/>
    </row>
    <row r="10" spans="1:9" ht="15.75">
      <c r="A10" s="158" t="s">
        <v>236</v>
      </c>
      <c r="B10" s="155" t="s">
        <v>237</v>
      </c>
      <c r="C10" s="156"/>
      <c r="D10" s="156">
        <v>12104</v>
      </c>
      <c r="E10" s="328">
        <v>-6236393</v>
      </c>
      <c r="F10" s="157">
        <v>-5432585</v>
      </c>
      <c r="G10" s="145"/>
    </row>
    <row r="11" spans="1:9" ht="15.75">
      <c r="A11" s="159" t="s">
        <v>238</v>
      </c>
      <c r="B11" s="155" t="s">
        <v>239</v>
      </c>
      <c r="C11" s="156" t="s">
        <v>240</v>
      </c>
      <c r="D11" s="156">
        <v>12105</v>
      </c>
      <c r="E11" s="328"/>
      <c r="F11" s="157"/>
      <c r="G11" s="145"/>
    </row>
    <row r="12" spans="1:9" ht="15.75">
      <c r="A12" s="160">
        <v>2</v>
      </c>
      <c r="B12" s="161" t="s">
        <v>241</v>
      </c>
      <c r="C12" s="152">
        <v>64</v>
      </c>
      <c r="D12" s="156">
        <v>12200</v>
      </c>
      <c r="E12" s="325">
        <f>E13+E14</f>
        <v>924264</v>
      </c>
      <c r="F12" s="162">
        <v>1407402</v>
      </c>
      <c r="G12" s="145"/>
    </row>
    <row r="13" spans="1:9" ht="15.75">
      <c r="A13" s="163" t="s">
        <v>242</v>
      </c>
      <c r="B13" s="164" t="s">
        <v>243</v>
      </c>
      <c r="C13" s="156">
        <v>641</v>
      </c>
      <c r="D13" s="156">
        <v>12201</v>
      </c>
      <c r="E13" s="327">
        <v>792000</v>
      </c>
      <c r="F13" s="157">
        <v>1206000</v>
      </c>
      <c r="G13" s="145"/>
    </row>
    <row r="14" spans="1:9" ht="15.75">
      <c r="A14" s="163" t="s">
        <v>244</v>
      </c>
      <c r="B14" s="164" t="s">
        <v>245</v>
      </c>
      <c r="C14" s="156">
        <v>644</v>
      </c>
      <c r="D14" s="156">
        <v>12202</v>
      </c>
      <c r="E14" s="327">
        <v>132264</v>
      </c>
      <c r="F14" s="157">
        <v>201402</v>
      </c>
      <c r="G14" s="145"/>
    </row>
    <row r="15" spans="1:9" ht="15.75">
      <c r="A15" s="150">
        <v>3</v>
      </c>
      <c r="B15" s="165" t="s">
        <v>246</v>
      </c>
      <c r="C15" s="152">
        <v>68</v>
      </c>
      <c r="D15" s="156">
        <v>12300</v>
      </c>
      <c r="E15" s="325">
        <v>178780</v>
      </c>
      <c r="F15" s="157">
        <v>223785</v>
      </c>
      <c r="G15" s="145"/>
    </row>
    <row r="16" spans="1:9" ht="15.75">
      <c r="A16" s="151">
        <v>4</v>
      </c>
      <c r="B16" s="161" t="s">
        <v>247</v>
      </c>
      <c r="C16" s="152">
        <v>61</v>
      </c>
      <c r="D16" s="152">
        <v>12400</v>
      </c>
      <c r="E16" s="325">
        <v>2039405</v>
      </c>
      <c r="F16" s="162">
        <v>1478632</v>
      </c>
      <c r="G16" s="145"/>
      <c r="I16" s="324"/>
    </row>
    <row r="17" spans="1:9" ht="15.75">
      <c r="A17" s="166" t="s">
        <v>203</v>
      </c>
      <c r="B17" s="161" t="s">
        <v>248</v>
      </c>
      <c r="C17" s="152"/>
      <c r="D17" s="152">
        <v>12401</v>
      </c>
      <c r="E17" s="327"/>
      <c r="F17" s="157"/>
      <c r="G17" s="145"/>
      <c r="I17" s="324"/>
    </row>
    <row r="18" spans="1:9" ht="15.75">
      <c r="A18" s="166" t="s">
        <v>206</v>
      </c>
      <c r="B18" s="161" t="s">
        <v>249</v>
      </c>
      <c r="C18" s="152">
        <v>611</v>
      </c>
      <c r="D18" s="152">
        <v>12402</v>
      </c>
      <c r="E18" s="327">
        <v>237970</v>
      </c>
      <c r="F18" s="157">
        <v>258157</v>
      </c>
      <c r="G18" s="145"/>
      <c r="I18" s="324"/>
    </row>
    <row r="19" spans="1:9" ht="15.75">
      <c r="A19" s="166" t="s">
        <v>208</v>
      </c>
      <c r="B19" s="161" t="s">
        <v>250</v>
      </c>
      <c r="C19" s="152">
        <v>613</v>
      </c>
      <c r="D19" s="152">
        <v>12403</v>
      </c>
      <c r="E19" s="327">
        <v>432000</v>
      </c>
      <c r="F19" s="157">
        <v>192000</v>
      </c>
      <c r="G19" s="145"/>
      <c r="I19" s="324"/>
    </row>
    <row r="20" spans="1:9" ht="15.75">
      <c r="A20" s="166" t="s">
        <v>236</v>
      </c>
      <c r="B20" s="161" t="s">
        <v>251</v>
      </c>
      <c r="C20" s="152">
        <v>615</v>
      </c>
      <c r="D20" s="152">
        <v>12404</v>
      </c>
      <c r="E20" s="327"/>
      <c r="F20" s="157">
        <v>27237</v>
      </c>
      <c r="G20" s="145"/>
      <c r="I20" s="324"/>
    </row>
    <row r="21" spans="1:9" ht="15.75">
      <c r="A21" s="166" t="s">
        <v>238</v>
      </c>
      <c r="B21" s="161" t="s">
        <v>252</v>
      </c>
      <c r="C21" s="152">
        <v>616</v>
      </c>
      <c r="D21" s="152">
        <v>12405</v>
      </c>
      <c r="E21" s="327"/>
      <c r="F21" s="157">
        <v>21385</v>
      </c>
      <c r="G21" s="145"/>
      <c r="I21" s="324"/>
    </row>
    <row r="22" spans="1:9" ht="15.75">
      <c r="A22" s="166" t="s">
        <v>253</v>
      </c>
      <c r="B22" s="161" t="s">
        <v>254</v>
      </c>
      <c r="C22" s="152">
        <v>617</v>
      </c>
      <c r="D22" s="152">
        <v>12406</v>
      </c>
      <c r="E22" s="327"/>
      <c r="F22" s="157"/>
      <c r="G22" s="145"/>
      <c r="I22" s="324"/>
    </row>
    <row r="23" spans="1:9" ht="15.75">
      <c r="A23" s="166" t="s">
        <v>255</v>
      </c>
      <c r="B23" s="161" t="s">
        <v>256</v>
      </c>
      <c r="C23" s="152">
        <v>618</v>
      </c>
      <c r="D23" s="152">
        <v>12407</v>
      </c>
      <c r="E23" s="327"/>
      <c r="F23" s="157"/>
      <c r="G23" s="145"/>
      <c r="I23" s="324"/>
    </row>
    <row r="24" spans="1:9" ht="15.75">
      <c r="A24" s="166" t="s">
        <v>257</v>
      </c>
      <c r="B24" s="161" t="s">
        <v>258</v>
      </c>
      <c r="C24" s="152">
        <v>623</v>
      </c>
      <c r="D24" s="152">
        <v>12408</v>
      </c>
      <c r="E24" s="327"/>
      <c r="F24" s="157"/>
      <c r="G24" s="145"/>
      <c r="I24" s="324"/>
    </row>
    <row r="25" spans="1:9" ht="15.75">
      <c r="A25" s="166" t="s">
        <v>259</v>
      </c>
      <c r="B25" s="161" t="s">
        <v>260</v>
      </c>
      <c r="C25" s="152">
        <v>624</v>
      </c>
      <c r="D25" s="152">
        <v>12409</v>
      </c>
      <c r="E25" s="327"/>
      <c r="F25" s="157"/>
      <c r="G25" s="145"/>
      <c r="I25" s="324"/>
    </row>
    <row r="26" spans="1:9" ht="15.75">
      <c r="A26" s="166" t="s">
        <v>261</v>
      </c>
      <c r="B26" s="161" t="s">
        <v>262</v>
      </c>
      <c r="C26" s="152">
        <v>625</v>
      </c>
      <c r="D26" s="152">
        <v>12410</v>
      </c>
      <c r="E26" s="327">
        <v>133464</v>
      </c>
      <c r="F26" s="157">
        <v>800049</v>
      </c>
      <c r="G26" s="145"/>
    </row>
    <row r="27" spans="1:9" ht="15.75">
      <c r="A27" s="166" t="s">
        <v>263</v>
      </c>
      <c r="B27" s="161" t="s">
        <v>264</v>
      </c>
      <c r="C27" s="152">
        <v>626</v>
      </c>
      <c r="D27" s="152">
        <v>12411</v>
      </c>
      <c r="E27" s="327">
        <v>77673</v>
      </c>
      <c r="F27" s="157">
        <v>61828</v>
      </c>
      <c r="G27" s="145"/>
    </row>
    <row r="28" spans="1:9" ht="15.75">
      <c r="A28" s="158" t="s">
        <v>265</v>
      </c>
      <c r="B28" s="164" t="s">
        <v>266</v>
      </c>
      <c r="C28" s="156">
        <v>627</v>
      </c>
      <c r="D28" s="156">
        <v>12412</v>
      </c>
      <c r="E28" s="325"/>
      <c r="F28" s="157"/>
      <c r="G28" s="145"/>
    </row>
    <row r="29" spans="1:9" ht="15.75">
      <c r="A29" s="158"/>
      <c r="B29" s="164" t="s">
        <v>267</v>
      </c>
      <c r="C29" s="156">
        <v>6271</v>
      </c>
      <c r="D29" s="156">
        <v>124121</v>
      </c>
      <c r="E29" s="327">
        <v>654627</v>
      </c>
      <c r="F29" s="157"/>
      <c r="G29" s="145"/>
    </row>
    <row r="30" spans="1:9" ht="15.75">
      <c r="A30" s="158"/>
      <c r="B30" s="164" t="s">
        <v>268</v>
      </c>
      <c r="C30" s="156">
        <v>6272</v>
      </c>
      <c r="D30" s="156">
        <v>124122</v>
      </c>
      <c r="E30" s="327"/>
      <c r="F30" s="157"/>
      <c r="G30" s="145"/>
    </row>
    <row r="31" spans="1:9" ht="15.75">
      <c r="A31" s="158" t="s">
        <v>269</v>
      </c>
      <c r="B31" s="164" t="s">
        <v>270</v>
      </c>
      <c r="C31" s="156">
        <v>628</v>
      </c>
      <c r="D31" s="156">
        <v>12413</v>
      </c>
      <c r="E31" s="327">
        <v>36531</v>
      </c>
      <c r="F31" s="157">
        <v>43736</v>
      </c>
      <c r="G31" s="145"/>
    </row>
    <row r="32" spans="1:9" ht="15.75">
      <c r="A32" s="166">
        <v>5</v>
      </c>
      <c r="B32" s="161" t="s">
        <v>271</v>
      </c>
      <c r="C32" s="152">
        <v>63</v>
      </c>
      <c r="D32" s="152">
        <v>12500</v>
      </c>
      <c r="E32" s="325"/>
      <c r="F32" s="157"/>
      <c r="G32" s="145"/>
    </row>
    <row r="33" spans="1:9" ht="15.75">
      <c r="A33" s="166" t="s">
        <v>203</v>
      </c>
      <c r="B33" s="161" t="s">
        <v>272</v>
      </c>
      <c r="C33" s="152">
        <v>632</v>
      </c>
      <c r="D33" s="152">
        <v>12501</v>
      </c>
      <c r="E33" s="327">
        <v>369500</v>
      </c>
      <c r="F33" s="157"/>
      <c r="G33" s="145"/>
    </row>
    <row r="34" spans="1:9" ht="15.75">
      <c r="A34" s="166" t="s">
        <v>206</v>
      </c>
      <c r="B34" s="161" t="s">
        <v>273</v>
      </c>
      <c r="C34" s="152">
        <v>633</v>
      </c>
      <c r="D34" s="152">
        <v>12502</v>
      </c>
      <c r="E34" s="327"/>
      <c r="F34" s="157"/>
      <c r="G34" s="145"/>
    </row>
    <row r="35" spans="1:9" ht="15.75">
      <c r="A35" s="166" t="s">
        <v>208</v>
      </c>
      <c r="B35" s="161" t="s">
        <v>274</v>
      </c>
      <c r="C35" s="152">
        <v>634</v>
      </c>
      <c r="D35" s="152">
        <v>12503</v>
      </c>
      <c r="E35" s="325">
        <v>74240</v>
      </c>
      <c r="F35" s="162">
        <v>74240</v>
      </c>
      <c r="G35" s="145"/>
    </row>
    <row r="36" spans="1:9" ht="15.75">
      <c r="A36" s="166" t="s">
        <v>236</v>
      </c>
      <c r="B36" s="161" t="s">
        <v>275</v>
      </c>
      <c r="C36" s="152" t="s">
        <v>276</v>
      </c>
      <c r="D36" s="152">
        <v>12504</v>
      </c>
      <c r="E36" s="327">
        <v>23400</v>
      </c>
      <c r="F36" s="157"/>
      <c r="G36" s="145"/>
    </row>
    <row r="37" spans="1:9" ht="15.75">
      <c r="A37" s="160" t="s">
        <v>277</v>
      </c>
      <c r="B37" s="161" t="s">
        <v>278</v>
      </c>
      <c r="C37" s="152"/>
      <c r="D37" s="152">
        <v>12600</v>
      </c>
      <c r="E37" s="325">
        <f>E6+E12+E15+E16</f>
        <v>8186446</v>
      </c>
      <c r="F37" s="162">
        <v>20637163</v>
      </c>
      <c r="G37" s="145"/>
    </row>
    <row r="38" spans="1:9" ht="15.75">
      <c r="A38" s="145"/>
      <c r="B38" s="145"/>
      <c r="C38" s="145"/>
      <c r="D38" s="145"/>
      <c r="E38" s="145"/>
      <c r="F38" s="145"/>
      <c r="G38" s="145"/>
    </row>
    <row r="39" spans="1:9" ht="15.75">
      <c r="A39" s="147">
        <v>1</v>
      </c>
      <c r="B39" s="167" t="s">
        <v>279</v>
      </c>
      <c r="C39" s="147"/>
      <c r="D39" s="168">
        <v>14000</v>
      </c>
      <c r="E39" s="163">
        <v>1</v>
      </c>
      <c r="F39" s="147">
        <v>2</v>
      </c>
      <c r="G39" s="145"/>
    </row>
    <row r="40" spans="1:9" ht="15.75">
      <c r="A40" s="147">
        <v>2</v>
      </c>
      <c r="B40" s="167" t="s">
        <v>280</v>
      </c>
      <c r="C40" s="147"/>
      <c r="D40" s="168">
        <v>15000</v>
      </c>
      <c r="E40" s="163"/>
      <c r="F40" s="147"/>
      <c r="G40" s="145"/>
    </row>
    <row r="41" spans="1:9" ht="15.75">
      <c r="A41" s="169" t="s">
        <v>203</v>
      </c>
      <c r="B41" s="170" t="s">
        <v>281</v>
      </c>
      <c r="C41" s="147"/>
      <c r="D41" s="171">
        <v>15001</v>
      </c>
      <c r="E41" s="163"/>
      <c r="F41" s="147"/>
      <c r="G41" s="145"/>
    </row>
    <row r="42" spans="1:9" ht="15.75">
      <c r="A42" s="172"/>
      <c r="B42" s="170" t="s">
        <v>282</v>
      </c>
      <c r="C42" s="147"/>
      <c r="D42" s="171">
        <v>150011</v>
      </c>
      <c r="E42" s="163"/>
      <c r="F42" s="147"/>
      <c r="G42" s="145"/>
      <c r="I42" s="93" t="s">
        <v>125</v>
      </c>
    </row>
    <row r="43" spans="1:9" ht="15.75">
      <c r="A43" s="172" t="s">
        <v>206</v>
      </c>
      <c r="B43" s="170" t="s">
        <v>283</v>
      </c>
      <c r="C43" s="147"/>
      <c r="D43" s="171">
        <v>15002</v>
      </c>
      <c r="E43" s="163"/>
      <c r="F43" s="147"/>
      <c r="G43" s="145"/>
    </row>
    <row r="44" spans="1:9" ht="15.75">
      <c r="A44" s="173"/>
      <c r="B44" s="170" t="s">
        <v>284</v>
      </c>
      <c r="C44" s="147"/>
      <c r="D44" s="171">
        <v>150021</v>
      </c>
      <c r="E44" s="163"/>
      <c r="F44" s="147"/>
      <c r="G44" s="145"/>
    </row>
    <row r="45" spans="1:9" ht="15.75">
      <c r="A45" s="145"/>
      <c r="B45" s="145"/>
      <c r="C45" s="145"/>
      <c r="D45" s="145"/>
      <c r="E45" s="145"/>
      <c r="F45" s="145"/>
      <c r="G45" s="145"/>
    </row>
    <row r="46" spans="1:9" ht="15.75">
      <c r="A46" s="145"/>
      <c r="B46" s="145"/>
      <c r="C46" s="146"/>
      <c r="D46" s="146"/>
      <c r="E46" s="146"/>
      <c r="F46" s="145"/>
      <c r="G46" s="145"/>
    </row>
    <row r="47" spans="1:9" ht="15.75">
      <c r="A47" s="145"/>
      <c r="B47" s="145"/>
      <c r="C47" s="146" t="s">
        <v>224</v>
      </c>
      <c r="D47" s="146"/>
      <c r="E47" s="146"/>
      <c r="F47" s="145"/>
      <c r="G47" s="145"/>
    </row>
    <row r="48" spans="1:9" ht="15.75">
      <c r="A48" s="145"/>
      <c r="B48" s="145"/>
      <c r="C48" s="145" t="s">
        <v>225</v>
      </c>
      <c r="D48" s="145"/>
      <c r="E48" s="145"/>
      <c r="F48" s="145"/>
      <c r="G48" s="145"/>
    </row>
  </sheetData>
  <phoneticPr fontId="12" type="noConversion"/>
  <pageMargins left="0.2" right="0.19" top="0.28000000000000003" bottom="0.19" header="0.3" footer="0.3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7"/>
  <sheetViews>
    <sheetView workbookViewId="0">
      <selection activeCell="C13" sqref="C13"/>
    </sheetView>
  </sheetViews>
  <sheetFormatPr defaultColWidth="10.28515625" defaultRowHeight="15"/>
  <cols>
    <col min="1" max="1" width="2.42578125" style="96" customWidth="1"/>
    <col min="2" max="2" width="42.28515625" style="96" customWidth="1"/>
    <col min="3" max="3" width="36.140625" style="96" customWidth="1"/>
    <col min="4" max="16384" width="10.28515625" style="96"/>
  </cols>
  <sheetData>
    <row r="2" spans="2:5" s="94" customFormat="1" ht="18.75">
      <c r="B2" s="97" t="s">
        <v>285</v>
      </c>
      <c r="C2" s="97"/>
      <c r="D2" s="97"/>
    </row>
    <row r="3" spans="2:5" s="94" customFormat="1" ht="18.75">
      <c r="B3" s="97" t="s">
        <v>286</v>
      </c>
      <c r="C3" s="97"/>
      <c r="D3" s="97"/>
    </row>
    <row r="4" spans="2:5" ht="15.75">
      <c r="B4" s="97"/>
      <c r="C4" s="97"/>
      <c r="D4" s="97"/>
    </row>
    <row r="5" spans="2:5" ht="15.75">
      <c r="B5" s="97"/>
      <c r="C5" s="97"/>
      <c r="D5" s="97"/>
    </row>
    <row r="6" spans="2:5" ht="15.75">
      <c r="B6" s="95" t="s">
        <v>287</v>
      </c>
      <c r="C6" s="97"/>
      <c r="D6" s="97"/>
    </row>
    <row r="7" spans="2:5" s="97" customFormat="1" ht="15.75"/>
    <row r="8" spans="2:5" ht="15.75">
      <c r="B8" s="97"/>
      <c r="C8" s="97"/>
      <c r="D8" s="97"/>
      <c r="E8" s="98"/>
    </row>
    <row r="9" spans="2:5" ht="15.75">
      <c r="B9" s="97"/>
      <c r="C9" s="97"/>
      <c r="D9" s="97"/>
      <c r="E9" s="98"/>
    </row>
    <row r="10" spans="2:5" ht="15.75">
      <c r="B10" s="97"/>
      <c r="C10" s="97"/>
      <c r="D10" s="97"/>
      <c r="E10" s="98"/>
    </row>
    <row r="11" spans="2:5" ht="16.5" thickBot="1">
      <c r="B11" s="97"/>
      <c r="C11" s="97"/>
      <c r="D11" s="97"/>
    </row>
    <row r="12" spans="2:5" ht="16.5" thickTop="1">
      <c r="B12" s="174" t="s">
        <v>288</v>
      </c>
      <c r="C12" s="175" t="s">
        <v>289</v>
      </c>
      <c r="D12" s="97"/>
    </row>
    <row r="13" spans="2:5" ht="16.5" thickBot="1">
      <c r="B13" s="176" t="s">
        <v>290</v>
      </c>
      <c r="C13" s="177">
        <v>8191965</v>
      </c>
      <c r="D13" s="97"/>
    </row>
    <row r="14" spans="2:5" ht="16.5" thickTop="1">
      <c r="B14" s="97"/>
      <c r="C14" s="97"/>
      <c r="D14" s="97"/>
    </row>
    <row r="15" spans="2:5" ht="15.75">
      <c r="B15" s="97"/>
      <c r="C15" s="97"/>
      <c r="D15" s="97"/>
    </row>
    <row r="16" spans="2:5" ht="16.5" thickBot="1">
      <c r="B16" s="95" t="s">
        <v>291</v>
      </c>
      <c r="C16" s="97"/>
      <c r="D16" s="97"/>
    </row>
    <row r="17" spans="1:4" ht="16.5" thickTop="1">
      <c r="A17" s="96" t="s">
        <v>292</v>
      </c>
      <c r="B17" s="178" t="s">
        <v>293</v>
      </c>
      <c r="C17" s="179">
        <v>1</v>
      </c>
      <c r="D17" s="97"/>
    </row>
    <row r="18" spans="1:4" ht="15.75">
      <c r="A18" s="96" t="s">
        <v>292</v>
      </c>
      <c r="B18" s="180" t="s">
        <v>294</v>
      </c>
      <c r="C18" s="181"/>
      <c r="D18" s="97"/>
    </row>
    <row r="19" spans="1:4" ht="15.75">
      <c r="A19" s="96" t="s">
        <v>292</v>
      </c>
      <c r="B19" s="180" t="s">
        <v>295</v>
      </c>
      <c r="C19" s="181"/>
      <c r="D19" s="97"/>
    </row>
    <row r="20" spans="1:4" ht="15.75">
      <c r="A20" s="96" t="s">
        <v>292</v>
      </c>
      <c r="B20" s="180" t="s">
        <v>296</v>
      </c>
      <c r="C20" s="181">
        <v>1</v>
      </c>
      <c r="D20" s="97"/>
    </row>
    <row r="21" spans="1:4" ht="16.5" thickBot="1">
      <c r="A21" s="96" t="s">
        <v>292</v>
      </c>
      <c r="B21" s="182" t="s">
        <v>297</v>
      </c>
      <c r="C21" s="183"/>
      <c r="D21" s="97"/>
    </row>
    <row r="22" spans="1:4" ht="16.5" thickTop="1">
      <c r="B22" s="97"/>
      <c r="C22" s="97"/>
      <c r="D22" s="97"/>
    </row>
    <row r="23" spans="1:4" ht="15.75">
      <c r="B23" s="97"/>
      <c r="C23" s="97"/>
      <c r="D23" s="97"/>
    </row>
    <row r="24" spans="1:4" ht="15.75">
      <c r="B24" s="97"/>
      <c r="C24" s="184" t="s">
        <v>224</v>
      </c>
      <c r="D24" s="97"/>
    </row>
    <row r="25" spans="1:4" ht="15.75">
      <c r="B25" s="97"/>
      <c r="C25" s="184" t="s">
        <v>225</v>
      </c>
      <c r="D25" s="97"/>
    </row>
    <row r="26" spans="1:4" ht="15.75">
      <c r="B26" s="97"/>
      <c r="C26" s="97"/>
      <c r="D26" s="97"/>
    </row>
    <row r="27" spans="1:4" ht="15.75">
      <c r="B27" s="97"/>
      <c r="C27" s="97"/>
      <c r="D27" s="97"/>
    </row>
  </sheetData>
  <phoneticPr fontId="16" type="noConversion"/>
  <pageMargins left="0.7" right="0.7" top="0.75" bottom="0.75" header="0.3" footer="0.3"/>
  <pageSetup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faq 1</vt:lpstr>
      <vt:lpstr>aktiv</vt:lpstr>
      <vt:lpstr>pasiv</vt:lpstr>
      <vt:lpstr>pash</vt:lpstr>
      <vt:lpstr>cash flow</vt:lpstr>
      <vt:lpstr>kapitali</vt:lpstr>
      <vt:lpstr>pasq 1</vt:lpstr>
      <vt:lpstr>pasq 2</vt:lpstr>
      <vt:lpstr>pasq 3</vt:lpstr>
      <vt:lpstr>aktive afatgjata</vt:lpstr>
      <vt:lpstr>shenime</vt:lpstr>
      <vt:lpstr>pash!Print_Area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2014-02-23T10:44:53Z</cp:lastPrinted>
  <dcterms:created xsi:type="dcterms:W3CDTF">2009-01-10T18:45:06Z</dcterms:created>
  <dcterms:modified xsi:type="dcterms:W3CDTF">2014-02-23T10:46:15Z</dcterms:modified>
</cp:coreProperties>
</file>