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p-buha1\Desktop\BSH21\"/>
    </mc:Choice>
  </mc:AlternateContent>
  <xr:revisionPtr revIDLastSave="0" documentId="13_ncr:1_{60DE9D08-4BDC-4C60-A53C-7940506F762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8" l="1"/>
  <c r="B37" i="18"/>
  <c r="D20" i="18"/>
  <c r="B20" i="18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<sst xmlns="http://schemas.openxmlformats.org/spreadsheetml/2006/main" count="414" uniqueCount="270">
  <si>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</si>
  <si>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</si>
  <si>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</si>
  <si>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</si>
  <si>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</si>
  <si>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</si>
  <si>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</si>
  <si>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</si>
  <si>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</si>
  <si>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</si>
  <si>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</si>
  <si>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</si>
  <si>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</si>
  <si>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</si>
  <si>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</si>
  <si>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</si>
  <si>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</si>
  <si>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</si>
  <si>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</si>
  <si>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</si>
  <si>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</si>
  <si>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</si>
  <si>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</si>
  <si>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</si>
  <si>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</si>
  <si>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</si>
  <si>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</si>
  <si>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</si>
  <si>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</si>
  <si>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</si>
  <si>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</si>
  <si>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</si>
  <si>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</si>
  <si>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</si>
  <si>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</si>
  <si>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</si>
  <si>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</si>
  <si>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</si>
  <si>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</si>
  <si>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</si>
  <si>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</si>
  <si>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</si>
  <si>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</si>
  <si>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</si>
  <si>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</si>
  <si>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</si>
  <si>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</si>
  <si>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</si>
  <si>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</si>
  <si>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</si>
  <si>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</si>
  <si>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</si>
  <si>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</si>
  <si>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</si>
  <si>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</si>
  <si>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</si>
  <si>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</si>
  <si>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</si>
  <si>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</si>
  <si>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</si>
  <si>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</si>
  <si>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</si>
  <si>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</si>
  <si>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</si>
  <si>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</si>
  <si>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</si>
  <si>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</si>
  <si>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</si>
  <si>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</si>
  <si>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</si>
  <si>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</si>
  <si>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</si>
  <si>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</si>
  <si>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</si>
  <si>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</si>
  <si>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</si>
  <si>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</si>
  <si>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</si>
  <si>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</si>
  <si>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</si>
  <si>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</si>
  <si>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</si>
  <si>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</si>
  <si>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</si>
  <si>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</si>
  <si>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</si>
  <si>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</si>
  <si>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</si>
  <si>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</si>
  <si>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</si>
  <si>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</si>
  <si>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</si>
  <si>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</si>
  <si>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</si>
  <si>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</si>
  <si>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</si>
  <si>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</si>
  <si>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</si>
  <si>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</si>
  <si>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</si>
  <si>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</si>
  <si>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</si>
  <si>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</si>
  <si>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</si>
  <si>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</si>
  <si>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</si>
  <si>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</si>
  <si>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</si>
  <si>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</si>
  <si>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</si>
  <si>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</si>
  <si>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</si>
  <si>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</si>
  <si>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</si>
  <si>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</si>
  <si>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</si>
  <si>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</si>
  <si>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</si>
  <si>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</si>
  <si>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</si>
  <si>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</si>
  <si>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</si>
  <si>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</si>
  <si>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</si>
  <si>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</si>
  <si>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</si>
  <si>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</si>
  <si>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</si>
  <si>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</si>
  <si>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</si>
  <si>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</si>
  <si>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</si>
  <si>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</si>
  <si>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</si>
  <si>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</si>
  <si>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</si>
  <si>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</si>
  <si>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</si>
  <si>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</si>
  <si>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</si>
  <si>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</si>
  <si>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</si>
  <si>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</si>
  <si>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</si>
  <si>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</si>
  <si>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</si>
  <si>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</si>
  <si>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</si>
  <si>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</si>
  <si>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</si>
  <si>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</si>
  <si>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</si>
  <si>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</si>
  <si>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</si>
  <si>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</si>
  <si>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</si>
  <si>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</si>
  <si>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</si>
  <si>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</si>
  <si>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</si>
  <si>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</si>
  <si>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</si>
  <si>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</si>
  <si>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</si>
  <si>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</si>
  <si>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</si>
  <si>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</si>
  <si>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</si>
  <si>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</si>
  <si>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</si>
  <si>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</si>
  <si>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</si>
  <si>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</si>
  <si>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</si>
  <si>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</si>
  <si>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</si>
  <si>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</si>
  <si>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</si>
  <si>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</si>
  <si>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</si>
  <si>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</si>
  <si>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</si>
  <si>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</si>
  <si>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</si>
  <si>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</si>
  <si>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</si>
  <si>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</si>
  <si>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</si>
  <si>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</si>
  <si>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</si>
  <si>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</si>
  <si>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</si>
  <si>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</si>
  <si>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</si>
  <si>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</si>
  <si>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</si>
  <si>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</si>
  <si>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</si>
  <si>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</si>
  <si>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</si>
  <si>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</si>
  <si>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</si>
  <si>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</si>
  <si>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</si>
  <si>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</si>
  <si>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</si>
  <si>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</si>
  <si>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</si>
  <si>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</si>
  <si>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</si>
  <si>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</si>
  <si>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</si>
  <si>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</si>
  <si>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</si>
  <si>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</si>
  <si>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</si>
  <si>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</si>
  <si>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</si>
  <si>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</si>
  <si>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</si>
  <si>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</si>
  <si>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</si>
  <si>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</si>
  <si>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</si>
  <si>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</si>
  <si>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</si>
  <si>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</si>
  <si>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</si>
  <si>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</si>
  <si>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</si>
  <si>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</si>
  <si>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</si>
  <si>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</si>
  <si>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</si>
  <si>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</si>
  <si>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</si>
  <si>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</si>
  <si>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</si>
  <si>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</si>
  <si>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</si>
  <si>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</si>
  <si>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</si>
  <si>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</si>
  <si>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</si>
  <si>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</si>
  <si>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</si>
  <si>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</si>
  <si>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</si>
  <si>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</si>
  <si>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</si>
  <si>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</si>
  <si>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</si>
  <si>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</si>
  <si>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</si>
  <si>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</si>
  <si>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</si>
  <si>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</si>
  <si>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</si>
  <si>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</si>
  <si>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</si>
  <si>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</si>
  <si>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</si>
  <si>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</si>
  <si>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</si>
  <si>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</si>
  <si>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</si>
  <si>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</si>
  <si>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Lek/Mije </t>
  </si>
  <si>
    <t>Per vitin qe mbyllet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</si>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</sst>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3" sqref="B13"/>
    </sheetView>
  </sheetViews>
  <sheetFormatPr defaultRowHeight="15"/>
  <cols>
    <col min="1" max="1" width="61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267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43" t="s">
        <v>269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564780</v>
      </c>
      <c r="C10" s="52"/>
      <c r="D10" s="64">
        <v>248563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2000</v>
      </c>
      <c r="C14" s="52"/>
      <c r="D14" s="64">
        <v>5010</v>
      </c>
      <c r="E14" s="51"/>
      <c r="F14" s="82" t="s">
        <v>264</v>
      </c>
    </row>
    <row r="15" spans="1:6" ht="29.25">
      <c r="A15" s="45" t="s">
        <v>213</v>
      </c>
      <c r="B15" s="64"/>
      <c r="C15" s="52"/>
      <c r="D15" s="64"/>
      <c r="E15" s="51"/>
      <c r="F15" s="42"/>
    </row>
    <row r="16" spans="1:6" ht="29.25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-63972</v>
      </c>
      <c r="C19" s="52"/>
      <c r="D19" s="64">
        <v>-30510</v>
      </c>
      <c r="E19" s="51"/>
      <c r="F19" s="42"/>
    </row>
    <row r="20" spans="1:6">
      <c r="A20" s="63" t="s">
        <v>242</v>
      </c>
      <c r="B20" s="64">
        <f>+-118103-66914-13051</f>
        <v>-198068</v>
      </c>
      <c r="C20" s="52"/>
      <c r="D20" s="64">
        <f>-78544-26587-11021</f>
        <v>-116152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-117980</v>
      </c>
      <c r="C22" s="52"/>
      <c r="D22" s="64">
        <v>-93540</v>
      </c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>
        <v>-14361</v>
      </c>
      <c r="C24" s="52"/>
      <c r="D24" s="64">
        <v>-15093</v>
      </c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-73323</v>
      </c>
      <c r="C26" s="52"/>
      <c r="D26" s="64">
        <v>-80230</v>
      </c>
      <c r="E26" s="51"/>
      <c r="F26" s="42"/>
    </row>
    <row r="27" spans="1:6">
      <c r="A27" s="45" t="s">
        <v>218</v>
      </c>
      <c r="B27" s="64">
        <v>-18914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f>-6853</f>
        <v>-6853</v>
      </c>
      <c r="C37" s="52"/>
      <c r="D37" s="64">
        <f>-2812</f>
        <v>-2812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73309</v>
      </c>
      <c r="C42" s="55"/>
      <c r="D42" s="54">
        <f>SUM(D9:D41)</f>
        <v>-84764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-4031</v>
      </c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69278</v>
      </c>
      <c r="C47" s="58"/>
      <c r="D47" s="67">
        <f>SUM(D42:D46)</f>
        <v>-84764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 ht="30">
      <c r="A50" s="63" t="s">
        <v>227</v>
      </c>
      <c r="B50" s="65">
        <v>-1266</v>
      </c>
      <c r="C50" s="53"/>
      <c r="D50" s="65">
        <v>-520</v>
      </c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 ht="30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 ht="29.25">
      <c r="A55" s="70" t="s">
        <v>240</v>
      </c>
      <c r="B55" s="71">
        <f>SUM(B50:B54)</f>
        <v>-1266</v>
      </c>
      <c r="C55" s="72"/>
      <c r="D55" s="71">
        <f>SUM(D50:D54)</f>
        <v>-520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241</v>
      </c>
      <c r="B57" s="76">
        <f>B47+B55</f>
        <v>68012</v>
      </c>
      <c r="C57" s="77"/>
      <c r="D57" s="76">
        <f>D47+D55</f>
        <v>-85284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BC0454E-9FF4-42FB-B868-DFDEFE751C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9EBB5D-D7E2-4286-B1C4-8409111B10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8CA96D-448A-44AA-8EFF-1189949689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Accounting1</cp:lastModifiedBy>
  <cp:lastPrinted>2016-10-03T09:59:38Z</cp:lastPrinted>
  <dcterms:created xsi:type="dcterms:W3CDTF">2012-01-19T09:31:29Z</dcterms:created>
  <dcterms:modified xsi:type="dcterms:W3CDTF">2022-07-29T13:53:17Z</dcterms:modified>
</cp:coreProperties>
</file>