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39-KUMI FOTO 2018\"/>
    </mc:Choice>
  </mc:AlternateContent>
  <xr:revisionPtr revIDLastSave="0" documentId="13_ncr:1_{94FC27C1-AFAF-44BF-BC42-B1B5502B1A6F}" xr6:coauthVersionLast="43" xr6:coauthVersionMax="43" xr10:uidLastSave="{00000000-0000-0000-0000-000000000000}"/>
  <bookViews>
    <workbookView xWindow="1980" yWindow="100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<sst xmlns="http://schemas.openxmlformats.org/spreadsheetml/2006/main" count="66" uniqueCount="62">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</sst>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KUMI%20FOTO%20%20%20Pasq.Shoq.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12648024</v>
          </cell>
          <cell r="H17">
            <v>14315311.41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-17367.5</v>
          </cell>
          <cell r="H23">
            <v>-28215</v>
          </cell>
        </row>
        <row r="24">
          <cell r="E24">
            <v>-5227642.3181999996</v>
          </cell>
          <cell r="H24">
            <v>-3524074.13</v>
          </cell>
        </row>
        <row r="25">
          <cell r="E25">
            <v>-709246.5</v>
          </cell>
          <cell r="H25">
            <v>-785642.4</v>
          </cell>
        </row>
        <row r="27">
          <cell r="E27">
            <v>-1530461</v>
          </cell>
          <cell r="H27">
            <v>-1599664</v>
          </cell>
        </row>
        <row r="28">
          <cell r="E28">
            <v>-255589.09699999998</v>
          </cell>
          <cell r="H28">
            <v>-267146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  <cell r="H31">
            <v>-1872209.58</v>
          </cell>
        </row>
        <row r="32">
          <cell r="E32">
            <v>-2679969.92</v>
          </cell>
          <cell r="H32">
            <v>-2140641.98</v>
          </cell>
        </row>
        <row r="36">
          <cell r="H36">
            <v>0</v>
          </cell>
        </row>
        <row r="39">
          <cell r="E39">
            <v>0</v>
          </cell>
          <cell r="H39">
            <v>140792</v>
          </cell>
        </row>
        <row r="40">
          <cell r="E40">
            <v>274.89999999999998</v>
          </cell>
          <cell r="H40">
            <v>342.03</v>
          </cell>
        </row>
        <row r="41">
          <cell r="E41">
            <v>9407.5499999999993</v>
          </cell>
          <cell r="H41">
            <v>45663.73</v>
          </cell>
        </row>
        <row r="45">
          <cell r="E45">
            <v>-3606.93</v>
          </cell>
        </row>
        <row r="46">
          <cell r="E46">
            <v>-11527.35</v>
          </cell>
          <cell r="H46">
            <v>-61560.17</v>
          </cell>
        </row>
        <row r="53">
          <cell r="E53">
            <v>-333923.60171999986</v>
          </cell>
          <cell r="H53">
            <v>-635135.09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25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12648024</v>
      </c>
      <c r="C10" s="10"/>
      <c r="D10" s="13">
        <f>'[1]PASH Skk '!H17</f>
        <v>14315311.41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-5245009.8181999996</v>
      </c>
      <c r="C19" s="10"/>
      <c r="D19" s="13">
        <f>'[1]PASH Skk '!H23+'[1]PASH Skk '!H24</f>
        <v>-3552289.13</v>
      </c>
      <c r="E19" s="9"/>
      <c r="F19" s="3"/>
    </row>
    <row r="20" spans="1:6" x14ac:dyDescent="0.25">
      <c r="A20" s="12" t="s">
        <v>22</v>
      </c>
      <c r="B20" s="13">
        <f>'[1]PASH Skk '!E25</f>
        <v>-709246.5</v>
      </c>
      <c r="C20" s="10"/>
      <c r="D20" s="13">
        <f>'[1]PASH Skk '!H25</f>
        <v>-785642.4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-1530461</v>
      </c>
      <c r="C22" s="10"/>
      <c r="D22" s="13">
        <f>'[1]PASH Skk '!H27</f>
        <v>-1599664</v>
      </c>
      <c r="E22" s="9"/>
      <c r="F22" s="3"/>
    </row>
    <row r="23" spans="1:6" x14ac:dyDescent="0.25">
      <c r="A23" s="12" t="s">
        <v>25</v>
      </c>
      <c r="B23" s="13">
        <f>'[1]PASH Skk '!E28</f>
        <v>-255589.09699999998</v>
      </c>
      <c r="C23" s="10"/>
      <c r="D23" s="13">
        <f>'[1]PASH Skk '!H28</f>
        <v>-267146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0</v>
      </c>
      <c r="C26" s="10"/>
      <c r="D26" s="13">
        <f>'[1]PASH Skk '!H31</f>
        <v>-1872209.58</v>
      </c>
      <c r="E26" s="9"/>
      <c r="F26" s="3"/>
    </row>
    <row r="27" spans="1:6" x14ac:dyDescent="0.25">
      <c r="A27" s="8" t="s">
        <v>29</v>
      </c>
      <c r="B27" s="13">
        <f>'[1]PASH Skk '!E32</f>
        <v>-2679969.92</v>
      </c>
      <c r="C27" s="10"/>
      <c r="D27" s="13">
        <f>'[1]PASH Skk '!H32</f>
        <v>-2140641.98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140792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274.89999999999998</v>
      </c>
      <c r="C33" s="10"/>
      <c r="D33" s="13">
        <f>'[1]PASH Skk '!H40</f>
        <v>342.03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9407.5499999999993</v>
      </c>
      <c r="C34" s="10"/>
      <c r="D34" s="13">
        <f>'[1]PASH Skk '!H41</f>
        <v>45663.73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-3606.93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-11527.35</v>
      </c>
      <c r="C38" s="10"/>
      <c r="D38" s="13">
        <f>'[1]PASH Skk '!H46</f>
        <v>-61560.17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2222295.8347999998</v>
      </c>
      <c r="C42" s="17"/>
      <c r="D42" s="16">
        <f>SUM(D9:D41)</f>
        <v>4222955.9100000011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-333923.60171999986</v>
      </c>
      <c r="C44" s="10"/>
      <c r="D44" s="13">
        <f>'[1]PASH Skk '!H53</f>
        <v>-635135.09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1888372.2330799999</v>
      </c>
      <c r="C47" s="17"/>
      <c r="D47" s="16">
        <f>SUM(D42:D46)</f>
        <v>3587820.8200000012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1888372.2330799999</v>
      </c>
      <c r="C57" s="31"/>
      <c r="D57" s="30">
        <f>D47+D55</f>
        <v>3587820.8200000012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2019-07-05T09:39:15Z</dcterms:modified>
</cp:coreProperties>
</file>