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dorues\Desktop\share\BILANCE 2019\Mer-Com per dorzim 2019\"/>
    </mc:Choice>
  </mc:AlternateContent>
  <bookViews>
    <workbookView xWindow="0" yWindow="0" windowWidth="25440" windowHeight="10860"/>
  </bookViews>
  <sheets>
    <sheet name="PASH-sipas natyres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/>
  <c r="C23" i="1"/>
  <c r="C25" i="1"/>
  <c r="B12" i="1"/>
  <c r="B17" i="1"/>
  <c r="B23" i="1"/>
  <c r="B25" i="1"/>
  <c r="C27" i="1"/>
  <c r="B27" i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<sst xmlns="http://schemas.openxmlformats.org/spreadsheetml/2006/main" count="28" uniqueCount="27">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</sst>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20" sqref="F20"/>
    </sheetView>
  </sheetViews>
  <sheetFormatPr defaultRowHeight="15" x14ac:dyDescent="0.25"/>
  <cols>
    <col min="1" max="1" width="72.28515625" customWidth="1"/>
    <col min="2" max="2" width="12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6" t="s">
        <v>25</v>
      </c>
    </row>
    <row r="2" spans="1:14" ht="15" customHeight="1" x14ac:dyDescent="0.25">
      <c r="A2" s="26" t="s">
        <v>24</v>
      </c>
      <c r="B2" s="15" t="s">
        <v>23</v>
      </c>
      <c r="C2" s="15" t="s">
        <v>23</v>
      </c>
    </row>
    <row r="3" spans="1:14" ht="15" customHeight="1" x14ac:dyDescent="0.25">
      <c r="A3" s="27"/>
      <c r="B3" s="15" t="s">
        <v>22</v>
      </c>
      <c r="C3" s="15" t="s">
        <v>21</v>
      </c>
    </row>
    <row r="4" spans="1:14" x14ac:dyDescent="0.25">
      <c r="A4" s="14" t="s">
        <v>20</v>
      </c>
      <c r="B4" s="1"/>
      <c r="C4" s="1"/>
    </row>
    <row r="5" spans="1:14" x14ac:dyDescent="0.25">
      <c r="B5" s="13"/>
      <c r="C5" s="1"/>
    </row>
    <row r="6" spans="1:14" x14ac:dyDescent="0.25">
      <c r="A6" s="7" t="s">
        <v>19</v>
      </c>
      <c r="B6" s="17">
        <v>10183100</v>
      </c>
      <c r="C6" s="18">
        <v>8980160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19">
        <v>-7293417</v>
      </c>
      <c r="C10" s="1">
        <v>-6469512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19">
        <v>-201210</v>
      </c>
      <c r="C11" s="1">
        <v>-173470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20">
        <f>SUM(B13:B14)</f>
        <v>-2137620</v>
      </c>
      <c r="C12" s="21">
        <f>SUM(C13:C14)</f>
        <v>-1973376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2" t="s">
        <v>12</v>
      </c>
      <c r="B13" s="19">
        <v>-1872000</v>
      </c>
      <c r="C13" s="1">
        <v>-1728000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2" t="s">
        <v>11</v>
      </c>
      <c r="B14" s="19">
        <v>-265620</v>
      </c>
      <c r="C14" s="1">
        <v>-245376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11">
        <v>-103386</v>
      </c>
      <c r="C15" s="28">
        <v>-85294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11">
        <v>-253870</v>
      </c>
      <c r="C16" s="1">
        <v>-115181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8</v>
      </c>
      <c r="B17" s="22">
        <f>SUM(B6:B12,B15:B16)</f>
        <v>193597</v>
      </c>
      <c r="C17" s="22">
        <f>SUM(C6:C12,C15:C16)</f>
        <v>163327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5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8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6" t="s">
        <v>6</v>
      </c>
      <c r="B20" s="8">
        <v>0</v>
      </c>
      <c r="C20" s="8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6">
        <v>0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6">
        <v>-987</v>
      </c>
      <c r="C22" s="1">
        <v>-1138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5" t="s">
        <v>3</v>
      </c>
      <c r="B23" s="23">
        <f>SUM(B20:B22)</f>
        <v>-987</v>
      </c>
      <c r="C23" s="23">
        <f>SUM(C20:C22)</f>
        <v>-1138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4">
        <f>B17+B23</f>
        <v>192610</v>
      </c>
      <c r="C25" s="24">
        <f>C17+C23</f>
        <v>162189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>
        <v>10376</v>
      </c>
      <c r="C26" s="3">
        <v>26097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5">
        <f>B25-B26</f>
        <v>182234</v>
      </c>
      <c r="C27" s="25">
        <f>C25-C26</f>
        <v>136092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2020-07-18T09:06:20Z</dcterms:modified>
</cp:coreProperties>
</file>