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DMO\pasqyra financiare 2021\qkb\"/>
    </mc:Choice>
  </mc:AlternateContent>
  <bookViews>
    <workbookView xWindow="0" yWindow="0" windowWidth="28800" windowHeight="114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7" i="1"/>
  <c r="C25" i="1" s="1"/>
  <c r="C27" i="1" s="1"/>
  <c r="C23" i="1"/>
  <c r="C12" i="1"/>
  <c r="B23" i="1" l="1"/>
  <c r="B17" i="1" l="1"/>
  <c r="B25" i="1" s="1"/>
  <c r="B27" i="1" s="1"/>
  <c r="N14" i="1"/>
  <c r="M9" i="1"/>
  <c r="N25" i="1"/>
  <c r="M18" i="1"/>
  <c r="M24" i="1"/>
  <c r="N23" i="1"/>
  <c r="N17" i="1"/>
  <c r="M14" i="1"/>
  <c r="M25" i="1"/>
  <c r="M15" i="1"/>
  <c r="M13" i="1"/>
  <c r="N26" i="1"/>
  <c r="M11" i="1"/>
  <c r="M10" i="1"/>
  <c r="N20" i="1"/>
  <c r="N9" i="1"/>
  <c r="N27" i="1"/>
  <c r="N10" i="1"/>
  <c r="M19" i="1"/>
  <c r="M27" i="1"/>
  <c r="M16" i="1"/>
  <c r="M22" i="1"/>
  <c r="M17" i="1"/>
  <c r="M21" i="1"/>
  <c r="N7" i="1"/>
  <c r="N21" i="1"/>
  <c r="M23" i="1"/>
  <c r="N22" i="1"/>
  <c r="N15" i="1"/>
  <c r="M6" i="1"/>
  <c r="N13" i="1"/>
  <c r="M12" i="1"/>
  <c r="M20" i="1"/>
  <c r="N8" i="1"/>
  <c r="N18" i="1"/>
  <c r="M26" i="1"/>
  <c r="N19" i="1"/>
  <c r="N6" i="1"/>
  <c r="N16" i="1"/>
  <c r="N11" i="1"/>
  <c r="N24" i="1"/>
  <c r="M7" i="1"/>
  <c r="N12" i="1"/>
  <c r="M8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<sst xmlns="http://schemas.openxmlformats.org/spreadsheetml/2006/main" count="26" uniqueCount="25">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</sst>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12" fillId="0" borderId="0" xfId="1" applyNumberFormat="1" applyFont="1" applyBorder="1"/>
    <xf numFmtId="37" fontId="1" fillId="3" borderId="3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9" sqref="B9"/>
    </sheetView>
  </sheetViews>
  <sheetFormatPr defaultRowHeight="15" x14ac:dyDescent="0.25"/>
  <cols>
    <col min="1" max="1" width="72.28515625" customWidth="1"/>
    <col min="2" max="2" width="14" bestFit="1" customWidth="1"/>
    <col min="3" max="3" width="12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8" t="s">
        <v>23</v>
      </c>
    </row>
    <row r="2" spans="1:14" ht="15" customHeight="1" x14ac:dyDescent="0.25">
      <c r="A2" s="24" t="s">
        <v>22</v>
      </c>
      <c r="B2" s="17" t="s">
        <v>21</v>
      </c>
      <c r="C2" s="17" t="s">
        <v>21</v>
      </c>
    </row>
    <row r="3" spans="1:14" ht="15" customHeight="1" x14ac:dyDescent="0.25">
      <c r="A3" s="25"/>
      <c r="B3" s="23">
        <v>2021</v>
      </c>
      <c r="C3" s="23">
        <v>2020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26">
        <v>28142533</v>
      </c>
      <c r="C6" s="26">
        <v>2112220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3"/>
      <c r="C7" s="26">
        <v>5958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-25676701</v>
      </c>
      <c r="C11" s="19">
        <v>-1997466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-1563428</v>
      </c>
      <c r="C12" s="14">
        <f>SUM(C13:C14)</f>
        <v>-1429461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9">
        <v>-1342988</v>
      </c>
      <c r="C13" s="19">
        <v>-1213029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9">
        <v>-220440</v>
      </c>
      <c r="C14" s="19">
        <v>-216432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-189457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9">
        <v>-1628732</v>
      </c>
      <c r="C16" s="19">
        <v>-2018258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-915785</v>
      </c>
      <c r="C17" s="5">
        <f>SUM(C6:C12,C15:C16)</f>
        <v>-3327007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3">
        <v>448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>
        <v>-30722</v>
      </c>
      <c r="C21" s="19">
        <v>-128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0">
        <f>SUM(B20:B22)</f>
        <v>-30274</v>
      </c>
      <c r="C23" s="20">
        <f>SUM(C20:C22)</f>
        <v>-128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+B17+B23</f>
        <v>-946059</v>
      </c>
      <c r="C25" s="21">
        <f>+C17+C23</f>
        <v>-3327135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+B25+B26</f>
        <v>-946059</v>
      </c>
      <c r="C27" s="22">
        <f>+C25+C26</f>
        <v>-3327135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2022-06-07T08:19:15Z</dcterms:modified>
</cp:coreProperties>
</file>