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Doc finance\Sales Reports 2022\Bilanc 2021\Bilanc-Final\E albania\"/>
    </mc:Choice>
  </mc:AlternateContent>
  <bookViews>
    <workbookView xWindow="0" yWindow="0" windowWidth="18870" windowHeight="751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B17" i="1"/>
  <c r="B23" i="1"/>
  <c r="C12" i="1"/>
  <c r="B12" i="1"/>
  <c r="C17" i="1"/>
  <c r="C23" i="1"/>
  <c r="M6" i="1"/>
  <c r="M14" i="1"/>
  <c r="N26" i="1"/>
  <c r="N6" i="1"/>
  <c r="M18" i="1"/>
  <c r="N25" i="1"/>
  <c r="N12" i="1"/>
  <c r="M17" i="1"/>
  <c r="N15" i="1"/>
  <c r="M21" i="1"/>
  <c r="N18" i="1"/>
  <c r="M10" i="1"/>
  <c r="N10" i="1"/>
  <c r="M8" i="1"/>
  <c r="N9" i="1"/>
  <c r="M19" i="1"/>
  <c r="M11" i="1"/>
  <c r="M20" i="1"/>
  <c r="N21" i="1"/>
  <c r="N24" i="1"/>
  <c r="N8" i="1"/>
  <c r="N22" i="1"/>
  <c r="M22" i="1"/>
  <c r="N27" i="1"/>
  <c r="M16" i="1"/>
  <c r="N17" i="1"/>
  <c r="M23" i="1"/>
  <c r="N7" i="1"/>
  <c r="M9" i="1"/>
  <c r="N11" i="1"/>
  <c r="M12" i="1"/>
  <c r="N13" i="1"/>
  <c r="M26" i="1"/>
  <c r="N23" i="1"/>
  <c r="M15" i="1"/>
  <c r="M24" i="1"/>
  <c r="N16" i="1"/>
  <c r="M27" i="1"/>
  <c r="M25" i="1"/>
  <c r="M13" i="1"/>
  <c r="M7" i="1"/>
  <c r="N19" i="1"/>
  <c r="N14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<sst xmlns="http://schemas.openxmlformats.org/spreadsheetml/2006/main" count="28" uniqueCount="27">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</sst>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7" workbookViewId="0">
      <selection activeCell="G29" sqref="G29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9" t="s">
        <v>25</v>
      </c>
    </row>
    <row r="2" spans="1:14" ht="15" customHeight="1" x14ac:dyDescent="0.25">
      <c r="A2" s="20" t="s">
        <v>24</v>
      </c>
      <c r="B2" s="18" t="s">
        <v>23</v>
      </c>
      <c r="C2" s="18" t="s">
        <v>23</v>
      </c>
    </row>
    <row r="3" spans="1:14" ht="15" customHeight="1" x14ac:dyDescent="0.25">
      <c r="A3" s="21"/>
      <c r="B3" s="18" t="s">
        <v>22</v>
      </c>
      <c r="C3" s="18" t="s">
        <v>21</v>
      </c>
    </row>
    <row r="4" spans="1:14" x14ac:dyDescent="0.25">
      <c r="A4" s="17" t="s">
        <v>20</v>
      </c>
      <c r="B4" s="1"/>
      <c r="C4" s="1"/>
    </row>
    <row r="5" spans="1:14" x14ac:dyDescent="0.25">
      <c r="B5" s="16"/>
      <c r="C5" s="1"/>
    </row>
    <row r="6" spans="1:14" x14ac:dyDescent="0.25">
      <c r="A6" s="10" t="s">
        <v>19</v>
      </c>
      <c r="B6" s="1">
        <v>366880305</v>
      </c>
      <c r="C6" s="1">
        <v>221270063</v>
      </c>
      <c r="L6">
        <v>1</v>
      </c>
      <c r="M6" t="e">
        <f ca="1">CONCATENATE("PR-",PullFirstLetters(SUBSTITUTE(SUBSTITUTE(SUBSTITUTE(SUBSTITUTE(SUBSTITUTE(A6, "/", ""), ":", ""), "(", ""), ")", ""), ",", "")  ),"-")&amp;TEXT(L6,"000")</f>
        <v>#NAME?</v>
      </c>
      <c r="N6" t="e">
        <f t="shared" ref="N6:N27" ca="1" si="0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>
        <v>13106646</v>
      </c>
      <c r="C7">
        <v>15974544</v>
      </c>
      <c r="L7">
        <v>2</v>
      </c>
      <c r="M7" t="e">
        <f t="shared" ref="M7:M27" ca="1" si="1">CONCATENATE("PR-",PullFirstLetters(SUBSTITUTE(SUBSTITUTE(SUBSTITUTE(SUBSTITUTE(SUBSTITUTE(A7, "/", ""), ":", ""), "(", ""), ")", ""), ",", "")  ),"-")&amp;TEXT(L7,"000")</f>
        <v>#NAME?</v>
      </c>
      <c r="N7" t="e">
        <f t="shared" ca="1" si="0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1"/>
        <v>#NAME?</v>
      </c>
      <c r="N8" t="e">
        <f t="shared" ca="1" si="0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1"/>
        <v>#NAME?</v>
      </c>
      <c r="N9" t="e">
        <f t="shared" ca="1" si="0"/>
        <v>#NAME?</v>
      </c>
    </row>
    <row r="10" spans="1:14" x14ac:dyDescent="0.25">
      <c r="A10" s="10" t="s">
        <v>15</v>
      </c>
      <c r="B10" s="1">
        <v>-361157976</v>
      </c>
      <c r="C10" s="1">
        <v>-218840877</v>
      </c>
      <c r="L10">
        <v>5</v>
      </c>
      <c r="M10" t="e">
        <f t="shared" ca="1" si="1"/>
        <v>#NAME?</v>
      </c>
      <c r="N10" t="e">
        <f t="shared" ca="1" si="0"/>
        <v>#NAME?</v>
      </c>
    </row>
    <row r="11" spans="1:14" x14ac:dyDescent="0.25">
      <c r="A11" s="10" t="s">
        <v>14</v>
      </c>
      <c r="B11">
        <v>-1428716</v>
      </c>
      <c r="C11">
        <v>-138185</v>
      </c>
      <c r="L11">
        <v>6</v>
      </c>
      <c r="M11" t="e">
        <f t="shared" ca="1" si="1"/>
        <v>#NAME?</v>
      </c>
      <c r="N11" t="e">
        <f t="shared" ca="1" si="0"/>
        <v>#NAME?</v>
      </c>
    </row>
    <row r="12" spans="1:14" x14ac:dyDescent="0.25">
      <c r="A12" s="10" t="s">
        <v>13</v>
      </c>
      <c r="B12" s="15">
        <f>SUM(B13:B14)</f>
        <v>-9538689</v>
      </c>
      <c r="C12" s="15">
        <f>SUM(C13:C14)</f>
        <v>-12838841</v>
      </c>
      <c r="L12">
        <v>7</v>
      </c>
      <c r="M12" t="e">
        <f t="shared" ca="1" si="1"/>
        <v>#NAME?</v>
      </c>
      <c r="N12" t="e">
        <f t="shared" ca="1" si="0"/>
        <v>#NAME?</v>
      </c>
    </row>
    <row r="13" spans="1:14" x14ac:dyDescent="0.25">
      <c r="A13" s="14" t="s">
        <v>12</v>
      </c>
      <c r="B13" s="1">
        <v>-8242068</v>
      </c>
      <c r="C13" s="1">
        <v>-11022698</v>
      </c>
      <c r="L13">
        <v>8</v>
      </c>
      <c r="M13" t="e">
        <f t="shared" ca="1" si="1"/>
        <v>#NAME?</v>
      </c>
      <c r="N13" t="e">
        <f t="shared" ca="1" si="0"/>
        <v>#NAME?</v>
      </c>
    </row>
    <row r="14" spans="1:14" x14ac:dyDescent="0.25">
      <c r="A14" s="14" t="s">
        <v>11</v>
      </c>
      <c r="B14">
        <v>-1296621</v>
      </c>
      <c r="C14">
        <v>-1816143</v>
      </c>
      <c r="L14">
        <v>9</v>
      </c>
      <c r="M14" t="e">
        <f t="shared" ca="1" si="1"/>
        <v>#NAME?</v>
      </c>
      <c r="N14" t="e">
        <f t="shared" ca="1" si="0"/>
        <v>#NAME?</v>
      </c>
    </row>
    <row r="15" spans="1:14" x14ac:dyDescent="0.25">
      <c r="A15" s="10" t="s">
        <v>10</v>
      </c>
      <c r="B15" s="1">
        <v>-1658919</v>
      </c>
      <c r="C15" s="1">
        <v>-1765847</v>
      </c>
      <c r="L15">
        <v>10</v>
      </c>
      <c r="M15" t="e">
        <f t="shared" ca="1" si="1"/>
        <v>#NAME?</v>
      </c>
      <c r="N15" t="e">
        <f t="shared" ca="1" si="0"/>
        <v>#NAME?</v>
      </c>
    </row>
    <row r="16" spans="1:14" x14ac:dyDescent="0.25">
      <c r="A16" s="10" t="s">
        <v>9</v>
      </c>
      <c r="B16">
        <v>-8992225</v>
      </c>
      <c r="C16">
        <v>-10815717</v>
      </c>
      <c r="L16">
        <v>11</v>
      </c>
      <c r="M16" t="e">
        <f t="shared" ca="1" si="1"/>
        <v>#NAME?</v>
      </c>
      <c r="N16" t="e">
        <f t="shared" ca="1" si="0"/>
        <v>#NAME?</v>
      </c>
    </row>
    <row r="17" spans="1:14" x14ac:dyDescent="0.25">
      <c r="A17" s="11" t="s">
        <v>8</v>
      </c>
      <c r="B17" s="7">
        <f>SUM(B6:B12,B15:B16)</f>
        <v>-2789574</v>
      </c>
      <c r="C17" s="7">
        <f>SUM(C6:C12,C15:C16)</f>
        <v>-7154860</v>
      </c>
      <c r="L17">
        <v>12</v>
      </c>
      <c r="M17" t="e">
        <f t="shared" ca="1" si="1"/>
        <v>#NAME?</v>
      </c>
      <c r="N17" t="e">
        <f t="shared" ca="1" si="0"/>
        <v>#NAME?</v>
      </c>
    </row>
    <row r="18" spans="1:14" x14ac:dyDescent="0.25">
      <c r="A18" s="8"/>
      <c r="B18" s="13"/>
      <c r="C18" s="13"/>
      <c r="M18" t="e">
        <f t="shared" ca="1" si="1"/>
        <v>#NAME?</v>
      </c>
      <c r="N18" t="e">
        <f t="shared" ca="1" si="0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1"/>
        <v>#NAME?</v>
      </c>
      <c r="N19" t="e">
        <f t="shared" ca="1" si="0"/>
        <v>#NAME?</v>
      </c>
    </row>
    <row r="20" spans="1:14" x14ac:dyDescent="0.25">
      <c r="A20" s="9" t="s">
        <v>6</v>
      </c>
      <c r="B20" s="1">
        <v>348811</v>
      </c>
      <c r="C20" s="1">
        <v>-1359751</v>
      </c>
      <c r="L20">
        <v>14</v>
      </c>
      <c r="M20" t="e">
        <f t="shared" ca="1" si="1"/>
        <v>#NAME?</v>
      </c>
      <c r="N20" t="e">
        <f t="shared" ca="1" si="0"/>
        <v>#NAME?</v>
      </c>
    </row>
    <row r="21" spans="1:14" x14ac:dyDescent="0.25">
      <c r="A21" s="10" t="s">
        <v>5</v>
      </c>
      <c r="L21">
        <v>15</v>
      </c>
      <c r="M21" t="e">
        <f t="shared" ca="1" si="1"/>
        <v>#NAME?</v>
      </c>
      <c r="N21" t="e">
        <f t="shared" ca="1" si="0"/>
        <v>#NAME?</v>
      </c>
    </row>
    <row r="22" spans="1:14" x14ac:dyDescent="0.25">
      <c r="A22" s="10" t="s">
        <v>4</v>
      </c>
      <c r="B22" s="1"/>
      <c r="C22" s="1">
        <v>-34821780</v>
      </c>
      <c r="L22">
        <v>16</v>
      </c>
      <c r="M22" t="e">
        <f t="shared" ca="1" si="1"/>
        <v>#NAME?</v>
      </c>
      <c r="N22" t="e">
        <f t="shared" ca="1" si="0"/>
        <v>#NAME?</v>
      </c>
    </row>
    <row r="23" spans="1:14" x14ac:dyDescent="0.25">
      <c r="A23" s="8" t="s">
        <v>3</v>
      </c>
      <c r="B23" s="7">
        <f>SUM(B20:B22)</f>
        <v>348811</v>
      </c>
      <c r="C23" s="7">
        <f>SUM(C20:C22)</f>
        <v>-36181531</v>
      </c>
      <c r="L23">
        <v>17</v>
      </c>
      <c r="M23" t="e">
        <f t="shared" ca="1" si="1"/>
        <v>#NAME?</v>
      </c>
      <c r="N23" t="e">
        <f t="shared" ca="1" si="0"/>
        <v>#NAME?</v>
      </c>
    </row>
    <row r="24" spans="1:14" x14ac:dyDescent="0.25">
      <c r="A24" s="3"/>
      <c r="B24" s="5"/>
      <c r="C24" s="1"/>
      <c r="M24" t="e">
        <f t="shared" ca="1" si="1"/>
        <v>#NAME?</v>
      </c>
      <c r="N24" t="e">
        <f t="shared" ca="1" si="0"/>
        <v>#NAME?</v>
      </c>
    </row>
    <row r="25" spans="1:14" ht="15.75" thickBot="1" x14ac:dyDescent="0.3">
      <c r="A25" s="3" t="s">
        <v>2</v>
      </c>
      <c r="B25" s="6">
        <f>+B23+B17</f>
        <v>-2440763</v>
      </c>
      <c r="C25" s="6">
        <f>+C23+C17</f>
        <v>-43336391</v>
      </c>
      <c r="L25">
        <v>18</v>
      </c>
      <c r="M25" t="e">
        <f t="shared" ca="1" si="1"/>
        <v>#NAME?</v>
      </c>
      <c r="N25" t="e">
        <f t="shared" ca="1" si="0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1"/>
        <v>#NAME?</v>
      </c>
      <c r="N26" t="e">
        <f t="shared" ca="1" si="0"/>
        <v>#NAME?</v>
      </c>
    </row>
    <row r="27" spans="1:14" ht="15.75" thickBot="1" x14ac:dyDescent="0.3">
      <c r="A27" s="3" t="s">
        <v>0</v>
      </c>
      <c r="B27" s="2">
        <f>+B25</f>
        <v>-2440763</v>
      </c>
      <c r="C27" s="2">
        <f>+C25</f>
        <v>-43336391</v>
      </c>
      <c r="L27">
        <v>20</v>
      </c>
      <c r="M27" t="e">
        <f t="shared" ca="1" si="1"/>
        <v>#NAME?</v>
      </c>
      <c r="N27" t="e">
        <f t="shared" ca="1" si="0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2022-08-04T08:24:02Z</dcterms:modified>
</cp:coreProperties>
</file>