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UNI - COM\Eni\QKBTatime UC 2021\"/>
    </mc:Choice>
  </mc:AlternateContent>
  <xr:revisionPtr revIDLastSave="0" documentId="13_ncr:1_{D267D1EC-C282-4E38-85D0-647BBC6BAD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/>
  <c r="C23" i="1"/>
  <c r="M6" i="1"/>
  <c r="B23" i="1"/>
  <c r="B25" i="1" s="1"/>
  <c r="B27" i="1" s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<sst xmlns="http://schemas.openxmlformats.org/spreadsheetml/2006/main" count="28" uniqueCount="27">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</sst>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0" fillId="0" borderId="0" xfId="0" applyNumberFormat="1" applyBorder="1"/>
    <xf numFmtId="1" fontId="4" fillId="2" borderId="0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7" sqref="E7"/>
    </sheetView>
  </sheetViews>
  <sheetFormatPr defaultRowHeight="15" x14ac:dyDescent="0.25"/>
  <cols>
    <col min="1" max="1" width="72.28515625" customWidth="1"/>
    <col min="2" max="2" width="12.140625" bestFit="1" customWidth="1"/>
    <col min="3" max="3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>
        <v>2021</v>
      </c>
      <c r="C4" s="1">
        <v>2020</v>
      </c>
    </row>
    <row r="5" spans="1:14" x14ac:dyDescent="0.25">
      <c r="B5" s="10"/>
      <c r="C5" s="1"/>
    </row>
    <row r="6" spans="1:14" x14ac:dyDescent="0.25">
      <c r="A6" s="6" t="s">
        <v>19</v>
      </c>
      <c r="B6" s="14">
        <v>41661466</v>
      </c>
      <c r="C6" s="16">
        <v>38135863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243800</v>
      </c>
      <c r="C7" s="16">
        <v>0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6">
        <v>0</v>
      </c>
      <c r="C8" s="16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4">
        <v>-8151945</v>
      </c>
      <c r="C10" s="16">
        <v>-5944876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4">
        <v>-261045</v>
      </c>
      <c r="C11" s="1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7">
        <f>SUM(B13:B14)</f>
        <v>-17348764</v>
      </c>
      <c r="C12" s="17">
        <f>SUM(C13:C14)</f>
        <v>-16459511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4">
        <v>-15396822</v>
      </c>
      <c r="C13" s="16">
        <v>-14616227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4">
        <v>-1951942</v>
      </c>
      <c r="C14" s="16">
        <v>-1843284</v>
      </c>
      <c r="D14" s="15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4">
        <v>-1183078</v>
      </c>
      <c r="C15" s="16">
        <v>-1320420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4">
        <v>-5645539</v>
      </c>
      <c r="C16" s="16">
        <v>-5435191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8">
        <f>SUM(B6:B12,B15:B16)</f>
        <v>9314895</v>
      </c>
      <c r="C17" s="18">
        <f>SUM(C6:C12,C15:C16)</f>
        <v>8975865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9"/>
      <c r="C18" s="19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0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14">
        <v>67862</v>
      </c>
      <c r="C20" s="16">
        <v>55677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4">
        <v>0</v>
      </c>
      <c r="C21" s="16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4">
        <v>-300047</v>
      </c>
      <c r="C22" s="16">
        <v>9122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18">
        <f>B22+B20</f>
        <v>-232185</v>
      </c>
      <c r="C23" s="18">
        <f>C22+C20</f>
        <v>64799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1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2">
        <f>B17+B23</f>
        <v>9082710</v>
      </c>
      <c r="C25" s="22">
        <f>C17+C23</f>
        <v>9040664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3">
        <v>-1397766</v>
      </c>
      <c r="C26" s="16">
        <v>-1364738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4">
        <f>B25+B26</f>
        <v>7684944</v>
      </c>
      <c r="C27" s="24">
        <f>C25+C26</f>
        <v>7675926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Eni Tice</cp:lastModifiedBy>
  <dcterms:created xsi:type="dcterms:W3CDTF">2018-06-20T15:30:23Z</dcterms:created>
  <dcterms:modified xsi:type="dcterms:W3CDTF">2022-08-04T09:09:15Z</dcterms:modified>
</cp:coreProperties>
</file>