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P:\UNI - COM\Eni\QKBTatime UC 2021\"/>
    </mc:Choice>
  </mc:AlternateContent>
  <xr:revisionPtr revIDLastSave="0" documentId="13_ncr:1_{D267D1EC-C282-4E38-85D0-647BBC6BADB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C27" i="1"/>
  <c r="C23" i="1"/>
  <c r="M6" i="1"/>
  <c r="B23" i="1"/>
  <c r="B25" i="1" s="1"/>
  <c r="B27" i="1" s="1"/>
  <c r="N6" i="1"/>
  <c r="B12" i="1"/>
  <c r="B1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<sst xmlns="http://schemas.openxmlformats.org/spreadsheetml/2006/main" count="28" uniqueCount="27">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</sst>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" fontId="4" fillId="0" borderId="0" xfId="0" applyNumberFormat="1" applyFont="1" applyBorder="1" applyAlignment="1">
      <alignment vertical="center"/>
    </xf>
    <xf numFmtId="1" fontId="0" fillId="0" borderId="0" xfId="0" applyNumberFormat="1"/>
    <xf numFmtId="1" fontId="0" fillId="0" borderId="0" xfId="0" applyNumberFormat="1" applyBorder="1"/>
    <xf numFmtId="1" fontId="4" fillId="2" borderId="0" xfId="0" applyNumberFormat="1" applyFont="1" applyFill="1" applyBorder="1" applyAlignment="1">
      <alignment vertical="center"/>
    </xf>
    <xf numFmtId="1" fontId="1" fillId="3" borderId="3" xfId="0" applyNumberFormat="1" applyFont="1" applyFill="1" applyBorder="1" applyAlignment="1">
      <alignment vertical="center"/>
    </xf>
    <xf numFmtId="1" fontId="1" fillId="0" borderId="0" xfId="0" applyNumberFormat="1" applyFont="1" applyBorder="1" applyAlignment="1">
      <alignment vertical="center"/>
    </xf>
    <xf numFmtId="1" fontId="6" fillId="0" borderId="0" xfId="0" applyNumberFormat="1" applyFont="1" applyBorder="1" applyAlignment="1">
      <alignment vertical="center"/>
    </xf>
    <xf numFmtId="1" fontId="4" fillId="0" borderId="0" xfId="0" applyNumberFormat="1" applyFont="1" applyBorder="1" applyAlignment="1">
      <alignment horizontal="left" vertical="center"/>
    </xf>
    <xf numFmtId="1" fontId="1" fillId="2" borderId="2" xfId="0" applyNumberFormat="1" applyFont="1" applyFill="1" applyBorder="1" applyAlignment="1">
      <alignment vertical="center"/>
    </xf>
    <xf numFmtId="1" fontId="3" fillId="0" borderId="0" xfId="0" applyNumberFormat="1" applyFont="1" applyBorder="1" applyAlignment="1">
      <alignment vertical="center"/>
    </xf>
    <xf numFmtId="1" fontId="1" fillId="2" borderId="1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E7" sqref="E7"/>
    </sheetView>
  </sheetViews>
  <sheetFormatPr defaultRowHeight="15" x14ac:dyDescent="0.25"/>
  <cols>
    <col min="1" max="1" width="72.28515625" customWidth="1"/>
    <col min="2" max="2" width="12.140625" bestFit="1" customWidth="1"/>
    <col min="3" max="3" width="13.42578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3" t="s">
        <v>25</v>
      </c>
    </row>
    <row r="2" spans="1:14" ht="15" customHeight="1" x14ac:dyDescent="0.25">
      <c r="A2" s="25" t="s">
        <v>24</v>
      </c>
      <c r="B2" s="12" t="s">
        <v>23</v>
      </c>
      <c r="C2" s="12" t="s">
        <v>23</v>
      </c>
    </row>
    <row r="3" spans="1:14" ht="15" customHeight="1" x14ac:dyDescent="0.25">
      <c r="A3" s="26"/>
      <c r="B3" s="12" t="s">
        <v>22</v>
      </c>
      <c r="C3" s="12" t="s">
        <v>21</v>
      </c>
    </row>
    <row r="4" spans="1:14" x14ac:dyDescent="0.25">
      <c r="A4" s="11" t="s">
        <v>20</v>
      </c>
      <c r="B4" s="1">
        <v>2021</v>
      </c>
      <c r="C4" s="1">
        <v>2020</v>
      </c>
    </row>
    <row r="5" spans="1:14" x14ac:dyDescent="0.25">
      <c r="B5" s="10"/>
      <c r="C5" s="1"/>
    </row>
    <row r="6" spans="1:14" x14ac:dyDescent="0.25">
      <c r="A6" s="6" t="s">
        <v>19</v>
      </c>
      <c r="B6" s="14">
        <v>41661466</v>
      </c>
      <c r="C6" s="16">
        <v>38135863</v>
      </c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t="shared" ref="N6:N27" ca="1" si="0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4">
        <v>243800</v>
      </c>
      <c r="C7" s="16">
        <v>0</v>
      </c>
      <c r="L7">
        <v>2</v>
      </c>
      <c r="M7" t="e">
        <f t="shared" ref="M7:M27" ca="1" si="1">CONCATENATE("PR-",PullFirstLetters(SUBSTITUTE(SUBSTITUTE(SUBSTITUTE(SUBSTITUTE(SUBSTITUTE(A7, "/", ""), ":", ""), "(", ""), ")", ""), ",", "")  ),"-")&amp;TEXT(L7,"000")</f>
        <v>#NAME?</v>
      </c>
      <c r="N7" t="e">
        <f t="shared" ca="1" si="0"/>
        <v>#NAME?</v>
      </c>
    </row>
    <row r="8" spans="1:14" x14ac:dyDescent="0.25">
      <c r="A8" s="6" t="s">
        <v>17</v>
      </c>
      <c r="B8" s="16">
        <v>0</v>
      </c>
      <c r="C8" s="16"/>
      <c r="L8">
        <v>3</v>
      </c>
      <c r="M8" t="e">
        <f t="shared" ca="1" si="1"/>
        <v>#NAME?</v>
      </c>
      <c r="N8" t="e">
        <f t="shared" ca="1" si="0"/>
        <v>#NAME?</v>
      </c>
    </row>
    <row r="9" spans="1:14" x14ac:dyDescent="0.25">
      <c r="A9" s="6" t="s">
        <v>16</v>
      </c>
      <c r="B9" s="16"/>
      <c r="C9" s="16"/>
      <c r="L9">
        <v>4</v>
      </c>
      <c r="M9" t="e">
        <f t="shared" ca="1" si="1"/>
        <v>#NAME?</v>
      </c>
      <c r="N9" t="e">
        <f t="shared" ca="1" si="0"/>
        <v>#NAME?</v>
      </c>
    </row>
    <row r="10" spans="1:14" x14ac:dyDescent="0.25">
      <c r="A10" s="6" t="s">
        <v>15</v>
      </c>
      <c r="B10" s="14">
        <v>-8151945</v>
      </c>
      <c r="C10" s="16">
        <v>-5944876</v>
      </c>
      <c r="L10">
        <v>5</v>
      </c>
      <c r="M10" t="e">
        <f t="shared" ca="1" si="1"/>
        <v>#NAME?</v>
      </c>
      <c r="N10" t="e">
        <f t="shared" ca="1" si="0"/>
        <v>#NAME?</v>
      </c>
    </row>
    <row r="11" spans="1:14" x14ac:dyDescent="0.25">
      <c r="A11" s="6" t="s">
        <v>14</v>
      </c>
      <c r="B11" s="14">
        <v>-261045</v>
      </c>
      <c r="C11" s="16"/>
      <c r="L11">
        <v>6</v>
      </c>
      <c r="M11" t="e">
        <f t="shared" ca="1" si="1"/>
        <v>#NAME?</v>
      </c>
      <c r="N11" t="e">
        <f t="shared" ca="1" si="0"/>
        <v>#NAME?</v>
      </c>
    </row>
    <row r="12" spans="1:14" x14ac:dyDescent="0.25">
      <c r="A12" s="6" t="s">
        <v>13</v>
      </c>
      <c r="B12" s="17">
        <f>SUM(B13:B14)</f>
        <v>-17348764</v>
      </c>
      <c r="C12" s="17">
        <f>SUM(C13:C14)</f>
        <v>-16459511</v>
      </c>
      <c r="L12">
        <v>7</v>
      </c>
      <c r="M12" t="e">
        <f t="shared" ca="1" si="1"/>
        <v>#NAME?</v>
      </c>
      <c r="N12" t="e">
        <f t="shared" ca="1" si="0"/>
        <v>#NAME?</v>
      </c>
    </row>
    <row r="13" spans="1:14" x14ac:dyDescent="0.25">
      <c r="A13" s="9" t="s">
        <v>12</v>
      </c>
      <c r="B13" s="14">
        <v>-15396822</v>
      </c>
      <c r="C13" s="16">
        <v>-14616227</v>
      </c>
      <c r="L13">
        <v>8</v>
      </c>
      <c r="M13" t="e">
        <f t="shared" ca="1" si="1"/>
        <v>#NAME?</v>
      </c>
      <c r="N13" t="e">
        <f t="shared" ca="1" si="0"/>
        <v>#NAME?</v>
      </c>
    </row>
    <row r="14" spans="1:14" x14ac:dyDescent="0.25">
      <c r="A14" s="9" t="s">
        <v>11</v>
      </c>
      <c r="B14" s="14">
        <v>-1951942</v>
      </c>
      <c r="C14" s="16">
        <v>-1843284</v>
      </c>
      <c r="D14" s="15"/>
      <c r="L14">
        <v>9</v>
      </c>
      <c r="M14" t="e">
        <f t="shared" ca="1" si="1"/>
        <v>#NAME?</v>
      </c>
      <c r="N14" t="e">
        <f t="shared" ca="1" si="0"/>
        <v>#NAME?</v>
      </c>
    </row>
    <row r="15" spans="1:14" x14ac:dyDescent="0.25">
      <c r="A15" s="6" t="s">
        <v>10</v>
      </c>
      <c r="B15" s="14">
        <v>-1183078</v>
      </c>
      <c r="C15" s="16">
        <v>-1320420</v>
      </c>
      <c r="L15">
        <v>10</v>
      </c>
      <c r="M15" t="e">
        <f t="shared" ca="1" si="1"/>
        <v>#NAME?</v>
      </c>
      <c r="N15" t="e">
        <f t="shared" ca="1" si="0"/>
        <v>#NAME?</v>
      </c>
    </row>
    <row r="16" spans="1:14" x14ac:dyDescent="0.25">
      <c r="A16" s="6" t="s">
        <v>9</v>
      </c>
      <c r="B16" s="14">
        <v>-5645539</v>
      </c>
      <c r="C16" s="16">
        <v>-5435191</v>
      </c>
      <c r="L16">
        <v>11</v>
      </c>
      <c r="M16" t="e">
        <f t="shared" ca="1" si="1"/>
        <v>#NAME?</v>
      </c>
      <c r="N16" t="e">
        <f t="shared" ca="1" si="0"/>
        <v>#NAME?</v>
      </c>
    </row>
    <row r="17" spans="1:14" x14ac:dyDescent="0.25">
      <c r="A17" s="7" t="s">
        <v>8</v>
      </c>
      <c r="B17" s="18">
        <f>SUM(B6:B12,B15:B16)</f>
        <v>9314895</v>
      </c>
      <c r="C17" s="18">
        <f>SUM(C6:C12,C15:C16)</f>
        <v>8975865</v>
      </c>
      <c r="L17">
        <v>12</v>
      </c>
      <c r="M17" t="e">
        <f t="shared" ca="1" si="1"/>
        <v>#NAME?</v>
      </c>
      <c r="N17" t="e">
        <f t="shared" ca="1" si="0"/>
        <v>#NAME?</v>
      </c>
    </row>
    <row r="18" spans="1:14" x14ac:dyDescent="0.25">
      <c r="A18" s="4"/>
      <c r="B18" s="19"/>
      <c r="C18" s="19"/>
      <c r="M18" t="e">
        <f t="shared" ca="1" si="1"/>
        <v>#NAME?</v>
      </c>
      <c r="N18" t="e">
        <f t="shared" ca="1" si="0"/>
        <v>#NAME?</v>
      </c>
    </row>
    <row r="19" spans="1:14" x14ac:dyDescent="0.25">
      <c r="A19" s="8" t="s">
        <v>7</v>
      </c>
      <c r="B19" s="20"/>
      <c r="C19" s="16"/>
      <c r="L19">
        <v>13</v>
      </c>
      <c r="M19" t="e">
        <f t="shared" ca="1" si="1"/>
        <v>#NAME?</v>
      </c>
      <c r="N19" t="e">
        <f t="shared" ca="1" si="0"/>
        <v>#NAME?</v>
      </c>
    </row>
    <row r="20" spans="1:14" x14ac:dyDescent="0.25">
      <c r="A20" s="5" t="s">
        <v>6</v>
      </c>
      <c r="B20" s="14">
        <v>67862</v>
      </c>
      <c r="C20" s="16">
        <v>55677</v>
      </c>
      <c r="L20">
        <v>14</v>
      </c>
      <c r="M20" t="e">
        <f t="shared" ca="1" si="1"/>
        <v>#NAME?</v>
      </c>
      <c r="N20" t="e">
        <f t="shared" ca="1" si="0"/>
        <v>#NAME?</v>
      </c>
    </row>
    <row r="21" spans="1:14" x14ac:dyDescent="0.25">
      <c r="A21" s="6" t="s">
        <v>5</v>
      </c>
      <c r="B21" s="14">
        <v>0</v>
      </c>
      <c r="C21" s="16">
        <v>0</v>
      </c>
      <c r="L21">
        <v>15</v>
      </c>
      <c r="M21" t="e">
        <f t="shared" ca="1" si="1"/>
        <v>#NAME?</v>
      </c>
      <c r="N21" t="e">
        <f t="shared" ca="1" si="0"/>
        <v>#NAME?</v>
      </c>
    </row>
    <row r="22" spans="1:14" x14ac:dyDescent="0.25">
      <c r="A22" s="6" t="s">
        <v>4</v>
      </c>
      <c r="B22" s="14">
        <v>-300047</v>
      </c>
      <c r="C22" s="16">
        <v>9122</v>
      </c>
      <c r="L22">
        <v>16</v>
      </c>
      <c r="M22" t="e">
        <f t="shared" ca="1" si="1"/>
        <v>#NAME?</v>
      </c>
      <c r="N22" t="e">
        <f t="shared" ca="1" si="0"/>
        <v>#NAME?</v>
      </c>
    </row>
    <row r="23" spans="1:14" x14ac:dyDescent="0.25">
      <c r="A23" s="4" t="s">
        <v>3</v>
      </c>
      <c r="B23" s="18">
        <f>B22+B20</f>
        <v>-232185</v>
      </c>
      <c r="C23" s="18">
        <f>C22+C20</f>
        <v>64799</v>
      </c>
      <c r="L23">
        <v>17</v>
      </c>
      <c r="M23" t="e">
        <f t="shared" ca="1" si="1"/>
        <v>#NAME?</v>
      </c>
      <c r="N23" t="e">
        <f t="shared" ca="1" si="0"/>
        <v>#NAME?</v>
      </c>
    </row>
    <row r="24" spans="1:14" x14ac:dyDescent="0.25">
      <c r="A24" s="2"/>
      <c r="B24" s="21"/>
      <c r="C24" s="16"/>
      <c r="M24" t="e">
        <f t="shared" ca="1" si="1"/>
        <v>#NAME?</v>
      </c>
      <c r="N24" t="e">
        <f t="shared" ca="1" si="0"/>
        <v>#NAME?</v>
      </c>
    </row>
    <row r="25" spans="1:14" ht="15.75" thickBot="1" x14ac:dyDescent="0.3">
      <c r="A25" s="2" t="s">
        <v>2</v>
      </c>
      <c r="B25" s="22">
        <f>B17+B23</f>
        <v>9082710</v>
      </c>
      <c r="C25" s="22">
        <f>C17+C23</f>
        <v>9040664</v>
      </c>
      <c r="L25">
        <v>18</v>
      </c>
      <c r="M25" t="e">
        <f t="shared" ca="1" si="1"/>
        <v>#NAME?</v>
      </c>
      <c r="N25" t="e">
        <f t="shared" ca="1" si="0"/>
        <v>#NAME?</v>
      </c>
    </row>
    <row r="26" spans="1:14" x14ac:dyDescent="0.25">
      <c r="A26" s="3" t="s">
        <v>1</v>
      </c>
      <c r="B26" s="23">
        <v>-1397766</v>
      </c>
      <c r="C26" s="16">
        <v>-1364738</v>
      </c>
      <c r="L26">
        <v>19</v>
      </c>
      <c r="M26" t="e">
        <f t="shared" ca="1" si="1"/>
        <v>#NAME?</v>
      </c>
      <c r="N26" t="e">
        <f t="shared" ca="1" si="0"/>
        <v>#NAME?</v>
      </c>
    </row>
    <row r="27" spans="1:14" ht="15.75" thickBot="1" x14ac:dyDescent="0.3">
      <c r="A27" s="2" t="s">
        <v>0</v>
      </c>
      <c r="B27" s="24">
        <f>B25+B26</f>
        <v>7684944</v>
      </c>
      <c r="C27" s="24">
        <f>C25+C26</f>
        <v>7675926</v>
      </c>
      <c r="L27">
        <v>20</v>
      </c>
      <c r="M27" t="e">
        <f t="shared" ca="1" si="1"/>
        <v>#NAME?</v>
      </c>
      <c r="N27" t="e">
        <f t="shared" ca="1" si="0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Eni Tice</cp:lastModifiedBy>
  <dcterms:created xsi:type="dcterms:W3CDTF">2018-06-20T15:30:23Z</dcterms:created>
  <dcterms:modified xsi:type="dcterms:W3CDTF">2022-08-04T09:09:15Z</dcterms:modified>
</cp:coreProperties>
</file>