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iv\Desktop\Viti 2020\Bilanci 2020\QKR\"/>
    </mc:Choice>
  </mc:AlternateContent>
  <xr:revisionPtr revIDLastSave="0" documentId="8_{3F618EBC-E2AE-4E6E-96B5-D4275F7B4509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3" l="1"/>
  <c r="B31" i="23" s="1"/>
  <c r="B36" i="23" s="1"/>
  <c r="B51" i="23" s="1"/>
  <c r="D16" i="23"/>
  <c r="D28" i="23" s="1"/>
  <c r="D31" i="23" s="1"/>
  <c r="D36" i="23" s="1"/>
  <c r="D51" i="23" s="1"/>
  <c r="B16" i="23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<sst xmlns="http://schemas.openxmlformats.org/spreadsheetml/2006/main" count="418" uniqueCount="269">
  <si>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</si>
  <si>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</si>
  <si>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</si>
  <si>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</si>
  <si>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</si>
  <si>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</si>
  <si>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</si>
  <si>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</si>
  <si>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</si>
  <si>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</si>
  <si>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</si>
  <si>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</si>
  <si>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</si>
  <si>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</si>
  <si>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</si>
  <si>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</si>
  <si>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</si>
  <si>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</si>
  <si>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</si>
  <si>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</si>
  <si>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</si>
  <si>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</si>
  <si>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</si>
  <si>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</si>
  <si>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</si>
  <si>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</si>
  <si>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</si>
  <si>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</si>
  <si>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</si>
  <si>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</si>
  <si>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</si>
  <si>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</si>
  <si>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</si>
  <si>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</si>
  <si>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</si>
  <si>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</si>
  <si>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</si>
  <si>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</si>
  <si>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</si>
  <si>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</si>
  <si>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</si>
  <si>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</si>
  <si>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</si>
  <si>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</si>
  <si>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</si>
  <si>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</si>
  <si>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</si>
  <si>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</si>
  <si>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</si>
  <si>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</si>
  <si>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</si>
  <si>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</si>
  <si>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</si>
  <si>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</si>
  <si>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</si>
  <si>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</si>
  <si>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</si>
  <si>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</si>
  <si>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</si>
  <si>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</si>
  <si>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</si>
  <si>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</si>
  <si>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</si>
  <si>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</si>
  <si>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</si>
  <si>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</si>
  <si>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</si>
  <si>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</si>
  <si>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</si>
  <si>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</si>
  <si>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</si>
  <si>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</si>
  <si>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</si>
  <si>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</si>
  <si>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</si>
  <si>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</si>
  <si>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</si>
  <si>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</si>
  <si>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</si>
  <si>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</si>
  <si>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</si>
  <si>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</si>
  <si>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</si>
  <si>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</si>
  <si>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</si>
  <si>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</si>
  <si>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</si>
  <si>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</si>
  <si>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</si>
  <si>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</si>
  <si>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</si>
  <si>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</si>
  <si>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</si>
  <si>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</si>
  <si>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</si>
  <si>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</si>
  <si>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</si>
  <si>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</si>
  <si>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</si>
  <si>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</si>
  <si>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</si>
  <si>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</si>
  <si>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</si>
  <si>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</si>
  <si>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</si>
  <si>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</si>
  <si>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</si>
  <si>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</si>
  <si>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</si>
  <si>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</si>
  <si>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</si>
  <si>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</si>
  <si>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</si>
  <si>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</si>
  <si>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</si>
  <si>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</si>
  <si>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</si>
  <si>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</si>
  <si>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</si>
  <si>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</si>
  <si>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</si>
  <si>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</si>
  <si>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</si>
  <si>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</si>
  <si>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</si>
  <si>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</si>
  <si>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</si>
  <si>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</si>
  <si>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</si>
  <si>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</si>
  <si>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</si>
  <si>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</si>
  <si>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</si>
  <si>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</si>
  <si>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</si>
  <si>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</si>
  <si>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</si>
  <si>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</si>
  <si>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</si>
  <si>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</si>
  <si>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</si>
  <si>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</si>
  <si>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</si>
  <si>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</si>
  <si>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</si>
  <si>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</si>
  <si>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</si>
  <si>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</si>
  <si>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</si>
  <si>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</si>
  <si>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</si>
  <si>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</si>
  <si>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</si>
  <si>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</si>
  <si>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</si>
  <si>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</si>
  <si>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</si>
  <si>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</si>
  <si>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</si>
  <si>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</si>
  <si>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</si>
  <si>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</si>
  <si>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</si>
  <si>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</si>
  <si>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</si>
  <si>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</si>
  <si>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</si>
  <si>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</si>
  <si>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</si>
  <si>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</si>
  <si>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</si>
  <si>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</si>
  <si>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</si>
  <si>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</si>
  <si>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</si>
  <si>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</si>
  <si>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</si>
  <si>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</si>
  <si>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</si>
  <si>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</si>
  <si>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</si>
  <si>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</si>
  <si>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</si>
  <si>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</si>
  <si>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</si>
  <si>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</si>
  <si>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</si>
  <si>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</si>
  <si>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</si>
  <si>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</si>
  <si>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</si>
  <si>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</si>
  <si>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</si>
  <si>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</si>
  <si>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</si>
  <si>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</si>
  <si>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</si>
  <si>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</si>
  <si>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</si>
  <si>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</si>
  <si>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</si>
  <si>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</si>
  <si>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</si>
  <si>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</si>
  <si>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</si>
  <si>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</si>
  <si>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</si>
  <si>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</si>
  <si>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</si>
  <si>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</si>
  <si>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</si>
  <si>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</si>
  <si>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</si>
  <si>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</si>
  <si>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</si>
  <si>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</si>
  <si>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</si>
  <si>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</si>
  <si>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</si>
  <si>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</si>
  <si>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</si>
  <si>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</si>
  <si>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</si>
  <si>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</si>
  <si>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</si>
  <si>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</si>
  <si>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</si>
  <si>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</si>
  <si>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</si>
  <si>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</si>
  <si>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</si>
  <si>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</si>
  <si>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</si>
  <si>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</si>
  <si>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</si>
  <si>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</si>
  <si>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</si>
  <si>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</si>
  <si>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</si>
  <si>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</si>
  <si>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</si>
  <si>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</si>
  <si>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</si>
  <si>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</si>
  <si>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</si>
  <si>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</si>
  <si>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</si>
  <si>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</si>
  <si>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</si>
  <si>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</si>
  <si>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</si>
  <si>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</si>
  <si>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</si>
  <si>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</si>
  <si>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</si>
  <si>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</si>
  <si>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</si>
  <si>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</si>
  <si>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</si>
  <si>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</si>
  <si>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</si>
  <si>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</si>
  <si>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</si>
  <si>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</si>
  <si>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</si>
  <si>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Raiffeisen Invest - Shoqeri Administruese e Fondeve te Pensionit dhe Sipermarrjeve te Investimeve Kolektive sh.a</t>
  </si>
  <si>
    <t>NIPT K51928001I</t>
  </si>
  <si>
    <t>Lek</t>
  </si>
  <si>
    <t>Pasqyra e Performances (sipas funksionit)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</si>
</sst>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F22" sqref="F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264</v>
      </c>
    </row>
    <row r="2" spans="1:6">
      <c r="A2" s="43" t="s">
        <v>265</v>
      </c>
    </row>
    <row r="3" spans="1:6">
      <c r="A3" s="43" t="s">
        <v>266</v>
      </c>
    </row>
    <row r="4" spans="1:6">
      <c r="A4" s="43" t="s">
        <v>267</v>
      </c>
    </row>
    <row r="5" spans="1:6">
      <c r="A5" s="42" t="s">
        <v>268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260</v>
      </c>
    </row>
    <row r="9" spans="1:6">
      <c r="A9" s="53" t="s">
        <v>246</v>
      </c>
      <c r="B9" s="38"/>
      <c r="C9" s="40"/>
      <c r="D9" s="38"/>
      <c r="E9" s="44"/>
      <c r="F9" s="36"/>
    </row>
    <row r="10" spans="1:6">
      <c r="A10" s="50" t="s">
        <v>255</v>
      </c>
      <c r="B10" s="51">
        <v>825860624</v>
      </c>
      <c r="C10" s="45"/>
      <c r="D10" s="51">
        <v>845760654</v>
      </c>
      <c r="E10" s="44"/>
      <c r="F10" s="70" t="s">
        <v>261</v>
      </c>
    </row>
    <row r="11" spans="1:6">
      <c r="A11" s="50" t="s">
        <v>256</v>
      </c>
      <c r="B11" s="51"/>
      <c r="C11" s="45"/>
      <c r="D11" s="51"/>
      <c r="E11" s="44"/>
      <c r="F11" s="70" t="s">
        <v>262</v>
      </c>
    </row>
    <row r="12" spans="1:6">
      <c r="A12" s="50" t="s">
        <v>257</v>
      </c>
      <c r="B12" s="51"/>
      <c r="C12" s="45"/>
      <c r="D12" s="51"/>
      <c r="E12" s="44"/>
      <c r="F12" s="70" t="s">
        <v>262</v>
      </c>
    </row>
    <row r="13" spans="1:6">
      <c r="A13" s="50" t="s">
        <v>258</v>
      </c>
      <c r="B13" s="51"/>
      <c r="C13" s="45"/>
      <c r="D13" s="51"/>
      <c r="E13" s="44"/>
      <c r="F13" s="70" t="s">
        <v>262</v>
      </c>
    </row>
    <row r="14" spans="1:6">
      <c r="A14" s="50" t="s">
        <v>259</v>
      </c>
      <c r="B14" s="51"/>
      <c r="C14" s="45"/>
      <c r="D14" s="51"/>
      <c r="E14" s="44"/>
      <c r="F14" s="70" t="s">
        <v>263</v>
      </c>
    </row>
    <row r="15" spans="1:6">
      <c r="A15" s="53" t="s">
        <v>247</v>
      </c>
      <c r="B15" s="51"/>
      <c r="C15" s="45"/>
      <c r="D15" s="51"/>
      <c r="E15" s="44"/>
      <c r="F15" s="36"/>
    </row>
    <row r="16" spans="1:6">
      <c r="A16" s="64" t="s">
        <v>248</v>
      </c>
      <c r="B16" s="56">
        <f>SUM(B10:B15)</f>
        <v>825860624</v>
      </c>
      <c r="C16" s="45"/>
      <c r="D16" s="56">
        <f>SUM(D10:D15)</f>
        <v>845760654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>
        <v>1149398.5</v>
      </c>
      <c r="C18" s="45"/>
      <c r="D18" s="51">
        <v>1055418</v>
      </c>
      <c r="E18" s="44"/>
      <c r="F18" s="36"/>
    </row>
    <row r="19" spans="1:6">
      <c r="A19" s="66" t="s">
        <v>249</v>
      </c>
      <c r="B19" s="51"/>
      <c r="C19" s="45"/>
      <c r="D19" s="51"/>
      <c r="E19" s="44"/>
      <c r="F19" s="36"/>
    </row>
    <row r="20" spans="1:6">
      <c r="A20" s="63" t="s">
        <v>250</v>
      </c>
      <c r="B20" s="51"/>
      <c r="C20" s="45"/>
      <c r="D20" s="51"/>
      <c r="E20" s="44"/>
      <c r="F20" s="36"/>
    </row>
    <row r="21" spans="1:6">
      <c r="A21" s="63" t="s">
        <v>251</v>
      </c>
      <c r="B21" s="51">
        <v>-585927002.63</v>
      </c>
      <c r="C21" s="45"/>
      <c r="D21" s="51">
        <v>-599314602.13999999</v>
      </c>
      <c r="E21" s="44"/>
      <c r="F21" s="36"/>
    </row>
    <row r="22" spans="1:6">
      <c r="A22" s="66" t="s">
        <v>223</v>
      </c>
      <c r="B22" s="51"/>
      <c r="C22" s="45"/>
      <c r="D22" s="51"/>
      <c r="E22" s="44"/>
      <c r="F22" s="36"/>
    </row>
    <row r="23" spans="1:6">
      <c r="A23" s="63" t="s">
        <v>252</v>
      </c>
      <c r="B23" s="51">
        <v>1113696.1400000001</v>
      </c>
      <c r="C23" s="45"/>
      <c r="D23" s="51">
        <v>1403281.96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253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242196716.00999999</v>
      </c>
      <c r="C28" s="45"/>
      <c r="D28" s="56">
        <f>SUM(D16:D27)</f>
        <v>248904751.82000002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-97672130</v>
      </c>
      <c r="C30" s="45"/>
      <c r="D30" s="51">
        <v>-98979459</v>
      </c>
      <c r="E30" s="44"/>
      <c r="F30" s="36"/>
    </row>
    <row r="31" spans="1:6">
      <c r="A31" s="39" t="s">
        <v>254</v>
      </c>
      <c r="B31" s="56">
        <f>SUM(B28:B30)</f>
        <v>144524586.00999999</v>
      </c>
      <c r="C31" s="45"/>
      <c r="D31" s="56">
        <f>SUM(D28:D30)</f>
        <v>149925292.82000002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144524586.00999999</v>
      </c>
      <c r="C36" s="49"/>
      <c r="D36" s="57">
        <f>SUM(D31:D34)</f>
        <v>149925292.82000002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144524586.00999999</v>
      </c>
      <c r="D51" s="58">
        <f>SUM(D36)</f>
        <v>149925292.82000002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144524586.00999999</v>
      </c>
      <c r="D72" s="59">
        <f>D70+D51</f>
        <v>149925292.82000002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45EA2A-C8FF-41ED-B944-C79BA7BB99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E5DECB-73C0-4359-96F4-C777D65BDD4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878A59-0507-4D04-A107-028594B518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Ivana KARAPICI</cp:lastModifiedBy>
  <cp:lastPrinted>2016-10-03T09:59:38Z</cp:lastPrinted>
  <dcterms:created xsi:type="dcterms:W3CDTF">2012-01-19T09:31:29Z</dcterms:created>
  <dcterms:modified xsi:type="dcterms:W3CDTF">2021-07-26T08:02:29Z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2021-07-26T08:00:43Z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07d264ab-0471-4950-8be1-a310b23f5f8f</vt:lpwstr>
  </property>
  <property fmtid="{D5CDD505-2E9C-101B-9397-08002B2CF9AE}" pid="8" name="MSIP_Label_2a6524ed-fb1a-49fd-bafe-15c5e5ffd047_ContentBits">
    <vt:lpwstr>0</vt:lpwstr>
  </property>
</Properties>
</file>